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2570" tabRatio="848" activeTab="4"/>
  </bookViews>
  <sheets>
    <sheet name="AQHA公認クラス申込書" sheetId="1" r:id="rId1"/>
    <sheet name="JQHAクラス申込書" sheetId="2" r:id="rId2"/>
    <sheet name="TRIAL申込書" sheetId="12" r:id="rId3"/>
    <sheet name="Paid Warm Up申込書" sheetId="13" r:id="rId4"/>
    <sheet name="エントリー集計表" sheetId="4" r:id="rId5"/>
    <sheet name="入厩届" sheetId="5" r:id="rId6"/>
    <sheet name="飼料購入申込書" sheetId="14" r:id="rId7"/>
  </sheets>
  <externalReferences>
    <externalReference r:id="rId8"/>
  </externalReferences>
  <definedNames>
    <definedName name="Approval" localSheetId="2">#REF!</definedName>
    <definedName name="Approval" localSheetId="5">#REF!</definedName>
    <definedName name="Approval">#REF!</definedName>
    <definedName name="DV略称" localSheetId="2">#REF!</definedName>
    <definedName name="DV略称" localSheetId="5">#REF!</definedName>
    <definedName name="DV略称">#REF!</definedName>
    <definedName name="勘定科目">[1]データ!$B$3:$B$100</definedName>
  </definedNames>
  <calcPr calcId="145621"/>
</workbook>
</file>

<file path=xl/calcChain.xml><?xml version="1.0" encoding="utf-8"?>
<calcChain xmlns="http://schemas.openxmlformats.org/spreadsheetml/2006/main">
  <c r="F44" i="4" l="1"/>
  <c r="F43" i="4"/>
  <c r="C105" i="4" l="1"/>
  <c r="C94" i="4"/>
  <c r="C82" i="4"/>
  <c r="C89" i="4"/>
  <c r="F72" i="4" l="1"/>
  <c r="F70" i="4"/>
  <c r="F50" i="4" l="1"/>
  <c r="F55" i="4"/>
  <c r="F54" i="4"/>
  <c r="F53" i="4"/>
  <c r="F52" i="4"/>
  <c r="F51" i="4"/>
  <c r="F58" i="4"/>
  <c r="F57" i="4"/>
  <c r="F56" i="4"/>
  <c r="F104" i="4" l="1"/>
  <c r="F99" i="4"/>
  <c r="F98" i="4"/>
  <c r="F100" i="4"/>
  <c r="F101" i="4"/>
  <c r="F102" i="4"/>
  <c r="F103" i="4"/>
  <c r="F93" i="4"/>
  <c r="F94" i="4" s="1"/>
  <c r="F45" i="4"/>
  <c r="F42" i="4"/>
  <c r="F41" i="4"/>
  <c r="F40" i="4"/>
  <c r="F59" i="4"/>
  <c r="F60" i="4"/>
  <c r="F61" i="4"/>
  <c r="F62" i="4"/>
  <c r="F105" i="4" l="1"/>
  <c r="F88" i="4"/>
  <c r="F87" i="4"/>
  <c r="F86" i="4"/>
  <c r="F80" i="4"/>
  <c r="F81" i="4"/>
  <c r="F89" i="4" l="1"/>
  <c r="F82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6" i="4"/>
  <c r="F47" i="4"/>
  <c r="F48" i="4"/>
  <c r="F49" i="4"/>
  <c r="F65" i="4"/>
  <c r="F66" i="4"/>
  <c r="F67" i="4"/>
  <c r="F68" i="4"/>
  <c r="F69" i="4"/>
  <c r="F71" i="4"/>
  <c r="F73" i="4"/>
  <c r="F74" i="4"/>
  <c r="F75" i="4"/>
  <c r="D76" i="4"/>
  <c r="F76" i="4" l="1"/>
  <c r="F107" i="4" s="1"/>
</calcChain>
</file>

<file path=xl/sharedStrings.xml><?xml version="1.0" encoding="utf-8"?>
<sst xmlns="http://schemas.openxmlformats.org/spreadsheetml/2006/main" count="680" uniqueCount="273">
  <si>
    <t>AQHA  ID</t>
    <phoneticPr fontId="4"/>
  </si>
  <si>
    <t>JQHA  ID</t>
    <phoneticPr fontId="4"/>
  </si>
  <si>
    <t>オーナー名</t>
    <rPh sb="4" eb="5">
      <t>メイ</t>
    </rPh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</si>
  <si>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</si>
  <si>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</si>
  <si>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AQHA 登録No</t>
    <rPh sb="5" eb="7">
      <t>トウロク</t>
    </rPh>
    <phoneticPr fontId="4"/>
  </si>
  <si>
    <t>馬名</t>
    <rPh sb="0" eb="1">
      <t>ウマ</t>
    </rPh>
    <rPh sb="1" eb="2">
      <t>メイ</t>
    </rPh>
    <phoneticPr fontId="4"/>
  </si>
  <si>
    <t xml:space="preserve"> アマチュアID</t>
    <phoneticPr fontId="4"/>
  </si>
  <si>
    <t>ライダー名</t>
    <rPh sb="4" eb="5">
      <t>メイ</t>
    </rPh>
    <phoneticPr fontId="4"/>
  </si>
  <si>
    <t>DV</t>
    <phoneticPr fontId="4"/>
  </si>
  <si>
    <t xml:space="preserve">クラブ名： </t>
    <rPh sb="3" eb="4">
      <t>メイ</t>
    </rPh>
    <phoneticPr fontId="4"/>
  </si>
  <si>
    <t>クラブ名：</t>
    <rPh sb="3" eb="4">
      <t>メイ</t>
    </rPh>
    <phoneticPr fontId="4"/>
  </si>
  <si>
    <t>合計D</t>
    <phoneticPr fontId="4"/>
  </si>
  <si>
    <t>小計</t>
    <phoneticPr fontId="4"/>
  </si>
  <si>
    <t>合計C</t>
    <phoneticPr fontId="4"/>
  </si>
  <si>
    <t>未就学児</t>
    <rPh sb="0" eb="4">
      <t>ミシュウガクジ</t>
    </rPh>
    <phoneticPr fontId="14"/>
  </si>
  <si>
    <t>18歳以下</t>
    <rPh sb="2" eb="3">
      <t>サイ</t>
    </rPh>
    <rPh sb="3" eb="5">
      <t>イカ</t>
    </rPh>
    <phoneticPr fontId="14"/>
  </si>
  <si>
    <t>小計</t>
    <phoneticPr fontId="4"/>
  </si>
  <si>
    <t>C. パーティー代金</t>
    <rPh sb="8" eb="10">
      <t>ダイキン</t>
    </rPh>
    <phoneticPr fontId="14"/>
  </si>
  <si>
    <t>合計B</t>
    <phoneticPr fontId="4"/>
  </si>
  <si>
    <t>タックルーム</t>
    <phoneticPr fontId="14"/>
  </si>
  <si>
    <t>小計</t>
    <phoneticPr fontId="4"/>
  </si>
  <si>
    <t>使用料/日</t>
    <rPh sb="0" eb="2">
      <t>シヨウリョウ</t>
    </rPh>
    <rPh sb="2" eb="3">
      <t>リョウキン</t>
    </rPh>
    <rPh sb="4" eb="5">
      <t>ヒ</t>
    </rPh>
    <phoneticPr fontId="4"/>
  </si>
  <si>
    <t>B. 馬房使用料</t>
    <phoneticPr fontId="14"/>
  </si>
  <si>
    <t>合計A</t>
    <rPh sb="0" eb="2">
      <t>ゴウケイ</t>
    </rPh>
    <phoneticPr fontId="4"/>
  </si>
  <si>
    <t>総エントリー数　</t>
    <rPh sb="0" eb="1">
      <t>ソウ</t>
    </rPh>
    <rPh sb="6" eb="7">
      <t>スウ</t>
    </rPh>
    <phoneticPr fontId="14"/>
  </si>
  <si>
    <t xml:space="preserve">Paid Warm Up </t>
    <phoneticPr fontId="4"/>
  </si>
  <si>
    <t>TRI HA</t>
    <phoneticPr fontId="4"/>
  </si>
  <si>
    <t>Halter</t>
    <phoneticPr fontId="4"/>
  </si>
  <si>
    <t>TRI SMS</t>
    <phoneticPr fontId="4"/>
  </si>
  <si>
    <t>Showmanship at Halteｒ</t>
    <phoneticPr fontId="4"/>
  </si>
  <si>
    <t>TRI WHS</t>
    <phoneticPr fontId="4"/>
  </si>
  <si>
    <t>Western Horsemanship</t>
    <phoneticPr fontId="4"/>
  </si>
  <si>
    <t>TRI WP</t>
    <phoneticPr fontId="4"/>
  </si>
  <si>
    <t>Western Pleasure</t>
  </si>
  <si>
    <t>TRI TR</t>
    <phoneticPr fontId="4"/>
  </si>
  <si>
    <t>Trail</t>
    <phoneticPr fontId="4"/>
  </si>
  <si>
    <t>TRI RR</t>
    <phoneticPr fontId="4"/>
  </si>
  <si>
    <t>Ranch Ｒｉｄｉｎｇ</t>
    <phoneticPr fontId="4"/>
  </si>
  <si>
    <t>TRI RE</t>
    <phoneticPr fontId="4"/>
  </si>
  <si>
    <t>Reining</t>
    <phoneticPr fontId="4"/>
  </si>
  <si>
    <t>Trial Run</t>
    <phoneticPr fontId="14"/>
  </si>
  <si>
    <t>JHA OP</t>
    <phoneticPr fontId="14"/>
  </si>
  <si>
    <r>
      <t>JQHA</t>
    </r>
    <r>
      <rPr>
        <sz val="9"/>
        <rFont val="ＭＳ Ｐゴシック"/>
        <family val="3"/>
        <charset val="128"/>
      </rPr>
      <t xml:space="preserve"> Open (All Ages)</t>
    </r>
    <phoneticPr fontId="14"/>
  </si>
  <si>
    <t>HA OPG</t>
    <phoneticPr fontId="14"/>
  </si>
  <si>
    <r>
      <t xml:space="preserve">AQHA </t>
    </r>
    <r>
      <rPr>
        <sz val="9"/>
        <rFont val="ＭＳ Ｐゴシック"/>
        <family val="3"/>
        <charset val="128"/>
      </rPr>
      <t>Open Gelding (All Ages)</t>
    </r>
    <phoneticPr fontId="14"/>
  </si>
  <si>
    <t>HA OPM</t>
    <phoneticPr fontId="14"/>
  </si>
  <si>
    <r>
      <t xml:space="preserve">AQHA </t>
    </r>
    <r>
      <rPr>
        <sz val="9"/>
        <rFont val="ＭＳ Ｐゴシック"/>
        <family val="3"/>
        <charset val="128"/>
      </rPr>
      <t xml:space="preserve">Open Mare (All Ages) </t>
    </r>
    <phoneticPr fontId="14"/>
  </si>
  <si>
    <t>HA OP4</t>
    <phoneticPr fontId="14"/>
  </si>
  <si>
    <t>JSMS AM</t>
    <phoneticPr fontId="14"/>
  </si>
  <si>
    <r>
      <t xml:space="preserve">JQHA </t>
    </r>
    <r>
      <rPr>
        <sz val="9"/>
        <rFont val="ＭＳ Ｐゴシック"/>
        <family val="3"/>
        <charset val="128"/>
      </rPr>
      <t>Amateur</t>
    </r>
    <phoneticPr fontId="14"/>
  </si>
  <si>
    <t>SMS YO</t>
    <phoneticPr fontId="14"/>
  </si>
  <si>
    <r>
      <t>AQHA</t>
    </r>
    <r>
      <rPr>
        <sz val="9"/>
        <rFont val="ＭＳ Ｐゴシック"/>
        <family val="3"/>
        <charset val="128"/>
      </rPr>
      <t xml:space="preserve"> Youth</t>
    </r>
  </si>
  <si>
    <t>SMS AM</t>
    <phoneticPr fontId="14"/>
  </si>
  <si>
    <r>
      <t xml:space="preserve">AQHA </t>
    </r>
    <r>
      <rPr>
        <sz val="9"/>
        <rFont val="ＭＳ Ｐゴシック"/>
        <family val="3"/>
        <charset val="128"/>
      </rPr>
      <t>Amateur</t>
    </r>
  </si>
  <si>
    <t>JWHS NY</t>
    <phoneticPr fontId="4"/>
  </si>
  <si>
    <t>JWHS NA</t>
    <phoneticPr fontId="14"/>
  </si>
  <si>
    <t>JWHS AM</t>
    <phoneticPr fontId="14"/>
  </si>
  <si>
    <t>WHS YO</t>
    <phoneticPr fontId="1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</si>
  <si>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Youth</t>
    </r>
    <phoneticPr fontId="14"/>
  </si>
  <si>
    <t>WHS AM</t>
    <phoneticPr fontId="1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</si>
  <si>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Amateur</t>
    </r>
    <phoneticPr fontId="14"/>
  </si>
  <si>
    <t>JWP NA</t>
    <phoneticPr fontId="14"/>
  </si>
  <si>
    <t>JWP AM</t>
    <phoneticPr fontId="14"/>
  </si>
  <si>
    <t>JWP OP</t>
    <phoneticPr fontId="14"/>
  </si>
  <si>
    <t>WP YO</t>
    <phoneticPr fontId="14"/>
  </si>
  <si>
    <t>WP AM</t>
    <phoneticPr fontId="1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</si>
  <si>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Amateur </t>
    </r>
    <phoneticPr fontId="14"/>
  </si>
  <si>
    <t>WP OP</t>
    <phoneticPr fontId="1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</si>
  <si>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Open</t>
    </r>
    <phoneticPr fontId="14"/>
  </si>
  <si>
    <t>Western Pleasure</t>
    <phoneticPr fontId="14"/>
  </si>
  <si>
    <t>JTR NA</t>
    <phoneticPr fontId="14"/>
  </si>
  <si>
    <t>JTR AM</t>
    <phoneticPr fontId="14"/>
  </si>
  <si>
    <t>JTR OP</t>
    <phoneticPr fontId="14"/>
  </si>
  <si>
    <t>TR YO</t>
    <phoneticPr fontId="14"/>
  </si>
  <si>
    <t>TR AM</t>
    <phoneticPr fontId="14"/>
  </si>
  <si>
    <t>TR OP</t>
    <phoneticPr fontId="1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</si>
  <si>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Open </t>
    </r>
    <phoneticPr fontId="14"/>
  </si>
  <si>
    <t>JRR NA</t>
    <phoneticPr fontId="14"/>
  </si>
  <si>
    <t>JRR AM</t>
    <phoneticPr fontId="14"/>
  </si>
  <si>
    <t>JRR OP</t>
    <phoneticPr fontId="14"/>
  </si>
  <si>
    <t>RR YO</t>
    <phoneticPr fontId="14"/>
  </si>
  <si>
    <t>RR AM</t>
    <phoneticPr fontId="1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</si>
  <si>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Amateur </t>
    </r>
    <phoneticPr fontId="4"/>
  </si>
  <si>
    <t>RR OP</t>
    <phoneticPr fontId="14"/>
  </si>
  <si>
    <t>JRE NA</t>
    <phoneticPr fontId="14"/>
  </si>
  <si>
    <t>JRE AM</t>
    <phoneticPr fontId="14"/>
  </si>
  <si>
    <t>JRE OP</t>
    <phoneticPr fontId="14"/>
  </si>
  <si>
    <t>RE YO</t>
    <phoneticPr fontId="14"/>
  </si>
  <si>
    <t>RE AM</t>
    <phoneticPr fontId="14"/>
  </si>
  <si>
    <t>RE OP</t>
    <phoneticPr fontId="1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</si>
  <si>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Senior　Ｈｏｒｓｅ　Open </t>
    </r>
    <phoneticPr fontId="14"/>
  </si>
  <si>
    <t>RE JR</t>
    <phoneticPr fontId="1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</si>
  <si>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Junior　Ｈｏｒｓｅ　Open </t>
    </r>
    <phoneticPr fontId="14"/>
  </si>
  <si>
    <t>Reining</t>
  </si>
  <si>
    <t>小計</t>
    <rPh sb="0" eb="1">
      <t>チイ</t>
    </rPh>
    <rPh sb="1" eb="2">
      <t>ゴウケイ</t>
    </rPh>
    <phoneticPr fontId="4"/>
  </si>
  <si>
    <t>エントリー料</t>
    <rPh sb="5" eb="6">
      <t>リョウ</t>
    </rPh>
    <phoneticPr fontId="4"/>
  </si>
  <si>
    <t>エントリー数</t>
    <rPh sb="5" eb="6">
      <t>スウ</t>
    </rPh>
    <phoneticPr fontId="4"/>
  </si>
  <si>
    <t>略称</t>
    <rPh sb="0" eb="2">
      <t>リャクショウ</t>
    </rPh>
    <phoneticPr fontId="14"/>
  </si>
  <si>
    <t>D　V</t>
    <phoneticPr fontId="4"/>
  </si>
  <si>
    <t>種　目</t>
    <rPh sb="0" eb="3">
      <t>シュモク</t>
    </rPh>
    <phoneticPr fontId="14"/>
  </si>
  <si>
    <t xml:space="preserve">A. エントリー料 </t>
    <phoneticPr fontId="14"/>
  </si>
  <si>
    <t>FAX</t>
    <phoneticPr fontId="14"/>
  </si>
  <si>
    <t>クラブ名</t>
    <rPh sb="3" eb="4">
      <t>メイ</t>
    </rPh>
    <phoneticPr fontId="4"/>
  </si>
  <si>
    <t>エントリー集計表</t>
    <rPh sb="5" eb="8">
      <t>シュウケイヒョウ</t>
    </rPh>
    <phoneticPr fontId="4"/>
  </si>
  <si>
    <t>:</t>
    <phoneticPr fontId="4"/>
  </si>
  <si>
    <t>/</t>
    <phoneticPr fontId="4"/>
  </si>
  <si>
    <t>/</t>
    <phoneticPr fontId="4"/>
  </si>
  <si>
    <t xml:space="preserve">        年</t>
    <rPh sb="8" eb="9">
      <t>ネン</t>
    </rPh>
    <phoneticPr fontId="4"/>
  </si>
  <si>
    <t>:</t>
    <phoneticPr fontId="4"/>
  </si>
  <si>
    <t>日時</t>
    <rPh sb="0" eb="2">
      <t>ニチジ</t>
    </rPh>
    <phoneticPr fontId="4"/>
  </si>
  <si>
    <t>②回目</t>
    <rPh sb="1" eb="3">
      <t>カイメ</t>
    </rPh>
    <phoneticPr fontId="4"/>
  </si>
  <si>
    <t>①回目</t>
    <rPh sb="1" eb="3">
      <t>カイメ</t>
    </rPh>
    <phoneticPr fontId="4"/>
  </si>
  <si>
    <t>補強接種</t>
    <rPh sb="0" eb="2">
      <t>ホキョウ</t>
    </rPh>
    <rPh sb="2" eb="4">
      <t>セッシュ</t>
    </rPh>
    <phoneticPr fontId="4"/>
  </si>
  <si>
    <t>基礎②</t>
    <rPh sb="0" eb="2">
      <t>キソ</t>
    </rPh>
    <phoneticPr fontId="4"/>
  </si>
  <si>
    <t>基礎①</t>
    <rPh sb="0" eb="2">
      <t>キソ</t>
    </rPh>
    <phoneticPr fontId="4"/>
  </si>
  <si>
    <t>退厩</t>
    <rPh sb="0" eb="2">
      <t>タイキュウ</t>
    </rPh>
    <phoneticPr fontId="4"/>
  </si>
  <si>
    <t>入厩</t>
    <rPh sb="0" eb="1">
      <t>ニュウ</t>
    </rPh>
    <rPh sb="1" eb="2">
      <t>キュウ</t>
    </rPh>
    <phoneticPr fontId="4"/>
  </si>
  <si>
    <t>日本脳炎予防接種歴</t>
    <rPh sb="0" eb="2">
      <t>ニホン</t>
    </rPh>
    <rPh sb="2" eb="4">
      <t>ノウエン</t>
    </rPh>
    <rPh sb="4" eb="6">
      <t>ヨボウ</t>
    </rPh>
    <rPh sb="6" eb="8">
      <t>セッシュ</t>
    </rPh>
    <rPh sb="8" eb="9">
      <t>レキ</t>
    </rPh>
    <phoneticPr fontId="4"/>
  </si>
  <si>
    <t>馬インフルエンザ予防接種歴</t>
    <rPh sb="0" eb="1">
      <t>ウマ</t>
    </rPh>
    <rPh sb="8" eb="10">
      <t>ヨボウ</t>
    </rPh>
    <rPh sb="10" eb="12">
      <t>セッシュ</t>
    </rPh>
    <rPh sb="12" eb="13">
      <t>レキ</t>
    </rPh>
    <phoneticPr fontId="4"/>
  </si>
  <si>
    <t>馬　名</t>
    <rPh sb="0" eb="1">
      <t>バ</t>
    </rPh>
    <rPh sb="2" eb="3">
      <t>メイ</t>
    </rPh>
    <phoneticPr fontId="4"/>
  </si>
  <si>
    <t>FAX：</t>
    <phoneticPr fontId="4"/>
  </si>
  <si>
    <t>TEL：</t>
    <phoneticPr fontId="4"/>
  </si>
  <si>
    <t>JQHA CLASSIC 2019</t>
    <phoneticPr fontId="4"/>
  </si>
  <si>
    <t>利用内容</t>
    <phoneticPr fontId="4"/>
  </si>
  <si>
    <t>〒</t>
    <phoneticPr fontId="4"/>
  </si>
  <si>
    <t>連絡先：</t>
    <phoneticPr fontId="4"/>
  </si>
  <si>
    <t>申請者名</t>
    <rPh sb="0" eb="3">
      <t>シンセイシャ</t>
    </rPh>
    <rPh sb="3" eb="4">
      <t>メイ</t>
    </rPh>
    <phoneticPr fontId="4"/>
  </si>
  <si>
    <t>申請日：平成　　年　　月　　日（　　）</t>
    <rPh sb="0" eb="2">
      <t>シンセイ</t>
    </rPh>
    <rPh sb="2" eb="3">
      <t>ビ</t>
    </rPh>
    <rPh sb="4" eb="6">
      <t>ヘイセイ</t>
    </rPh>
    <rPh sb="8" eb="9">
      <t>ネン</t>
    </rPh>
    <rPh sb="11" eb="12">
      <t>ガツ</t>
    </rPh>
    <rPh sb="14" eb="15">
      <t>ニチ</t>
    </rPh>
    <phoneticPr fontId="4"/>
  </si>
  <si>
    <t>御殿場市馬術・スポーツセンター入厩届出書</t>
    <rPh sb="0" eb="4">
      <t>ゴテンバシ</t>
    </rPh>
    <rPh sb="4" eb="6">
      <t>バジュツ</t>
    </rPh>
    <rPh sb="15" eb="16">
      <t>ニュウ</t>
    </rPh>
    <rPh sb="16" eb="17">
      <t>キュウ</t>
    </rPh>
    <rPh sb="17" eb="18">
      <t>トド</t>
    </rPh>
    <rPh sb="18" eb="19">
      <t>デ</t>
    </rPh>
    <rPh sb="19" eb="20">
      <t>ショ</t>
    </rPh>
    <phoneticPr fontId="4"/>
  </si>
  <si>
    <t>　　</t>
    <phoneticPr fontId="4"/>
  </si>
  <si>
    <t>参加人数</t>
    <rPh sb="0" eb="2">
      <t>サンカ</t>
    </rPh>
    <rPh sb="2" eb="4">
      <t>ニンズウ</t>
    </rPh>
    <phoneticPr fontId="14"/>
  </si>
  <si>
    <t>単価</t>
    <phoneticPr fontId="4"/>
  </si>
  <si>
    <t>Ｅ. クリニック受講料</t>
    <rPh sb="8" eb="11">
      <t>ジュコウリョウ</t>
    </rPh>
    <phoneticPr fontId="14"/>
  </si>
  <si>
    <t>大　人</t>
    <rPh sb="0" eb="1">
      <t>ダイ</t>
    </rPh>
    <rPh sb="2" eb="3">
      <t>ヒト</t>
    </rPh>
    <phoneticPr fontId="14"/>
  </si>
  <si>
    <t>馬　房</t>
    <rPh sb="0" eb="1">
      <t>ウマ</t>
    </rPh>
    <rPh sb="2" eb="3">
      <t>フサ</t>
    </rPh>
    <phoneticPr fontId="14"/>
  </si>
  <si>
    <t>JQHAクラス　エントリー申込書</t>
    <rPh sb="13" eb="16">
      <t>モウシコミショ</t>
    </rPh>
    <phoneticPr fontId="4"/>
  </si>
  <si>
    <t>AQHA公認クラス　エントリー申込書</t>
    <rPh sb="4" eb="6">
      <t>コウニン</t>
    </rPh>
    <rPh sb="15" eb="18">
      <t>モウシコミショ</t>
    </rPh>
    <phoneticPr fontId="4"/>
  </si>
  <si>
    <t>HSE AM</t>
    <phoneticPr fontId="14"/>
  </si>
  <si>
    <t>HSE YO</t>
    <phoneticPr fontId="14"/>
  </si>
  <si>
    <t>JHSE AM</t>
    <phoneticPr fontId="14"/>
  </si>
  <si>
    <t>クリニック実技①</t>
    <rPh sb="5" eb="7">
      <t>ジツギ</t>
    </rPh>
    <phoneticPr fontId="4"/>
  </si>
  <si>
    <t>クリニック実技②</t>
    <rPh sb="5" eb="7">
      <t>ジツギ</t>
    </rPh>
    <phoneticPr fontId="4"/>
  </si>
  <si>
    <t>クリニック実技③</t>
    <rPh sb="5" eb="7">
      <t>ジツギ</t>
    </rPh>
    <phoneticPr fontId="4"/>
  </si>
  <si>
    <t>クリニック実技④</t>
    <rPh sb="5" eb="7">
      <t>ジツギ</t>
    </rPh>
    <phoneticPr fontId="4"/>
  </si>
  <si>
    <t>クリニック実技⑤</t>
    <rPh sb="5" eb="7">
      <t>ジツギ</t>
    </rPh>
    <phoneticPr fontId="4"/>
  </si>
  <si>
    <t>クリニック実技⑥</t>
    <rPh sb="5" eb="7">
      <t>ジツギ</t>
    </rPh>
    <phoneticPr fontId="4"/>
  </si>
  <si>
    <t>ジャッジ講習</t>
    <rPh sb="4" eb="6">
      <t>コウシュウ</t>
    </rPh>
    <phoneticPr fontId="14"/>
  </si>
  <si>
    <t>合計Ｅ</t>
    <phoneticPr fontId="4"/>
  </si>
  <si>
    <t>利用数</t>
    <rPh sb="0" eb="2">
      <t>リヨウ</t>
    </rPh>
    <phoneticPr fontId="4"/>
  </si>
  <si>
    <t>日数</t>
    <rPh sb="0" eb="2">
      <t>ニッスウ</t>
    </rPh>
    <phoneticPr fontId="4"/>
  </si>
  <si>
    <t>D. 選手登録費</t>
    <rPh sb="3" eb="5">
      <t>センシュ</t>
    </rPh>
    <rPh sb="5" eb="7">
      <t>トウロク</t>
    </rPh>
    <rPh sb="7" eb="8">
      <t>ヒ</t>
    </rPh>
    <phoneticPr fontId="14"/>
  </si>
  <si>
    <t>Halter</t>
    <phoneticPr fontId="4"/>
  </si>
  <si>
    <r>
      <t>AQHA</t>
    </r>
    <r>
      <rPr>
        <sz val="9"/>
        <rFont val="ＭＳ Ｐゴシック"/>
        <family val="3"/>
        <charset val="128"/>
      </rPr>
      <t xml:space="preserve"> Open Stallion　（4歳以上）</t>
    </r>
    <phoneticPr fontId="14"/>
  </si>
  <si>
    <t>HA OP1</t>
    <phoneticPr fontId="4"/>
  </si>
  <si>
    <t>HA OP2</t>
    <phoneticPr fontId="4"/>
  </si>
  <si>
    <t>HA OP3</t>
    <phoneticPr fontId="4"/>
  </si>
  <si>
    <t>PH OP</t>
    <phoneticPr fontId="14"/>
  </si>
  <si>
    <t>PH AM</t>
    <phoneticPr fontId="14"/>
  </si>
  <si>
    <t>PH YO</t>
    <phoneticPr fontId="14"/>
  </si>
  <si>
    <t>JPH OP</t>
    <phoneticPr fontId="14"/>
  </si>
  <si>
    <t>JPH AM</t>
    <phoneticPr fontId="14"/>
  </si>
  <si>
    <t>JPH NA</t>
    <phoneticPr fontId="14"/>
  </si>
  <si>
    <t>TRI HSE</t>
    <phoneticPr fontId="4"/>
  </si>
  <si>
    <t>Performance　Halter</t>
    <phoneticPr fontId="14"/>
  </si>
  <si>
    <t>Performance　Halter</t>
    <phoneticPr fontId="4"/>
  </si>
  <si>
    <t>TRI PH</t>
    <phoneticPr fontId="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</si>
  <si>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Open Stallion　（1歳）</t>
    </r>
    <rPh sb="21" eb="22">
      <t>サイ</t>
    </rPh>
    <phoneticPr fontId="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</si>
  <si>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Open Stallion　（2歳）</t>
    </r>
    <rPh sb="21" eb="22">
      <t>サイ</t>
    </rPh>
    <phoneticPr fontId="4"/>
  </si>
  <si>
    <r>
      <rPr>
        <b/>
        <sz val="9"/>
        <rFont val="ＭＳ Ｐゴシック"/>
        <family val="3"/>
        <charset val="128"/>
      </rPr>
      <t>AQHA</t>
    </r>
    <r>
      <rPr>
        <sz val="9"/>
        <rFont val="ＭＳ Ｐゴシック"/>
        <family val="3"/>
        <charset val="128"/>
      </rPr>
      <t xml:space="preserve"> Open Stallion　（3歳）</t>
    </r>
    <rPh sb="21" eb="22">
      <t>サイ</t>
    </rPh>
    <phoneticPr fontId="4"/>
  </si>
  <si>
    <t xml:space="preserve">JQHA Open </t>
    <phoneticPr fontId="14"/>
  </si>
  <si>
    <t>JQHA Amateur</t>
    <phoneticPr fontId="14"/>
  </si>
  <si>
    <t>JQHA Novice Amateur</t>
    <phoneticPr fontId="14"/>
  </si>
  <si>
    <t>JQHA Open</t>
    <phoneticPr fontId="14"/>
  </si>
  <si>
    <t>JQHA Amateur</t>
    <phoneticPr fontId="4"/>
  </si>
  <si>
    <t>JQHA Novice Amateur</t>
    <phoneticPr fontId="14"/>
  </si>
  <si>
    <t xml:space="preserve">JQHA Amateur </t>
    <phoneticPr fontId="14"/>
  </si>
  <si>
    <t>JQHA Novice Amateur</t>
    <phoneticPr fontId="14"/>
  </si>
  <si>
    <t xml:space="preserve">JQHA Open </t>
    <phoneticPr fontId="14"/>
  </si>
  <si>
    <t xml:space="preserve">JQHA Amateur </t>
    <phoneticPr fontId="14"/>
  </si>
  <si>
    <t>JQHA Amateur</t>
    <phoneticPr fontId="14"/>
  </si>
  <si>
    <t>JQHA Novice Youth</t>
    <phoneticPr fontId="14"/>
  </si>
  <si>
    <t>JQHA Novice Youth（速歩まで）</t>
    <rPh sb="18" eb="20">
      <t>ハヤアシ</t>
    </rPh>
    <phoneticPr fontId="14"/>
  </si>
  <si>
    <r>
      <t xml:space="preserve">JQHA </t>
    </r>
    <r>
      <rPr>
        <sz val="9"/>
        <rFont val="ＭＳ Ｐゴシック"/>
        <family val="3"/>
        <charset val="128"/>
      </rPr>
      <t>Amateur</t>
    </r>
    <phoneticPr fontId="14"/>
  </si>
  <si>
    <t>JQHA Novice Amateur</t>
    <phoneticPr fontId="14"/>
  </si>
  <si>
    <t xml:space="preserve">JQHA Open </t>
    <phoneticPr fontId="14"/>
  </si>
  <si>
    <t xml:space="preserve">JQHA Amateur </t>
    <phoneticPr fontId="14"/>
  </si>
  <si>
    <t>JQHA Novice Amateur</t>
    <phoneticPr fontId="14"/>
  </si>
  <si>
    <t>Paid Warm Up　エントリー申込書</t>
    <rPh sb="18" eb="21">
      <t>モウシコミショ</t>
    </rPh>
    <phoneticPr fontId="4"/>
  </si>
  <si>
    <t>その他のご要望があればこちらにご記入ください</t>
    <rPh sb="2" eb="3">
      <t>タ</t>
    </rPh>
    <rPh sb="5" eb="7">
      <t>ヨウボウ</t>
    </rPh>
    <rPh sb="16" eb="18">
      <t>キニュウ</t>
    </rPh>
    <phoneticPr fontId="4"/>
  </si>
  <si>
    <t>TRIALクラス　エントリー申込書</t>
    <rPh sb="14" eb="17">
      <t>モウシコミショ</t>
    </rPh>
    <phoneticPr fontId="4"/>
  </si>
  <si>
    <t>登録人数</t>
    <rPh sb="0" eb="2">
      <t>トウロク</t>
    </rPh>
    <rPh sb="2" eb="4">
      <t>ニンズウスウ</t>
    </rPh>
    <phoneticPr fontId="14"/>
  </si>
  <si>
    <t>利用数合計</t>
    <rPh sb="0" eb="2">
      <t>リヨウ</t>
    </rPh>
    <rPh sb="2" eb="3">
      <t>スウ</t>
    </rPh>
    <rPh sb="3" eb="5">
      <t>ゴウケイ</t>
    </rPh>
    <phoneticPr fontId="14"/>
  </si>
  <si>
    <t>参加人数合計</t>
    <rPh sb="0" eb="2">
      <t>サンカ</t>
    </rPh>
    <rPh sb="2" eb="4">
      <t>ニンズウ</t>
    </rPh>
    <rPh sb="4" eb="6">
      <t>ゴウケイ</t>
    </rPh>
    <phoneticPr fontId="14"/>
  </si>
  <si>
    <t>登録人数合計</t>
    <rPh sb="0" eb="2">
      <t>トウロク</t>
    </rPh>
    <rPh sb="2" eb="4">
      <t>ニンズウ</t>
    </rPh>
    <rPh sb="4" eb="6">
      <t>ゴウケイ</t>
    </rPh>
    <phoneticPr fontId="14"/>
  </si>
  <si>
    <t>Hunt Seat Equitation</t>
    <phoneticPr fontId="4"/>
  </si>
  <si>
    <t>Ranch Riding</t>
    <phoneticPr fontId="14"/>
  </si>
  <si>
    <t>Hunt Seat Equitation</t>
    <phoneticPr fontId="4"/>
  </si>
  <si>
    <t>住所</t>
    <rPh sb="0" eb="2">
      <t>ジュウショ</t>
    </rPh>
    <phoneticPr fontId="4"/>
  </si>
  <si>
    <t>※複数エントリーされる方で、連続してアリーナを占有したい方は、１エントリーに付き５分ですので、ご希望の時間分のエントリー数を記入してください</t>
    <rPh sb="1" eb="3">
      <t>フクスウ</t>
    </rPh>
    <rPh sb="11" eb="12">
      <t>カタ</t>
    </rPh>
    <rPh sb="14" eb="16">
      <t>レンゾク</t>
    </rPh>
    <rPh sb="23" eb="25">
      <t>センユウ</t>
    </rPh>
    <rPh sb="28" eb="29">
      <t>カタ</t>
    </rPh>
    <rPh sb="38" eb="39">
      <t>ツ</t>
    </rPh>
    <rPh sb="41" eb="42">
      <t>フン</t>
    </rPh>
    <rPh sb="48" eb="50">
      <t>キボウ</t>
    </rPh>
    <rPh sb="51" eb="53">
      <t>ジカン</t>
    </rPh>
    <rPh sb="53" eb="54">
      <t>ブン</t>
    </rPh>
    <rPh sb="60" eb="61">
      <t>スウ</t>
    </rPh>
    <rPh sb="62" eb="64">
      <t>キニュウ</t>
    </rPh>
    <phoneticPr fontId="4"/>
  </si>
  <si>
    <t>※複数エントリーされる方で、連続ではなく少し間を開けてアリーナを占有したい場合は、別のエントリーとしてそれぞれ記入してください。</t>
    <rPh sb="1" eb="3">
      <t>フクスウ</t>
    </rPh>
    <rPh sb="11" eb="12">
      <t>カタ</t>
    </rPh>
    <rPh sb="14" eb="16">
      <t>レンゾク</t>
    </rPh>
    <rPh sb="20" eb="21">
      <t>スコ</t>
    </rPh>
    <rPh sb="22" eb="23">
      <t>アイダ</t>
    </rPh>
    <rPh sb="24" eb="25">
      <t>ア</t>
    </rPh>
    <rPh sb="32" eb="34">
      <t>センユウ</t>
    </rPh>
    <rPh sb="37" eb="39">
      <t>バアイ</t>
    </rPh>
    <rPh sb="41" eb="42">
      <t>ベツ</t>
    </rPh>
    <rPh sb="55" eb="57">
      <t>キニュウ</t>
    </rPh>
    <phoneticPr fontId="4"/>
  </si>
  <si>
    <t>※DV欄には１頭でアリーナを使用する「単独」か、多頭同時のレールワーク形式の「合同」のどちらかを記入してください。</t>
    <rPh sb="3" eb="4">
      <t>ラン</t>
    </rPh>
    <rPh sb="7" eb="8">
      <t>トウ</t>
    </rPh>
    <rPh sb="14" eb="16">
      <t>シヨウ</t>
    </rPh>
    <rPh sb="19" eb="21">
      <t>タンドク</t>
    </rPh>
    <rPh sb="24" eb="26">
      <t>タトウ</t>
    </rPh>
    <rPh sb="26" eb="28">
      <t>ドウジ</t>
    </rPh>
    <rPh sb="35" eb="37">
      <t>ケイシキ</t>
    </rPh>
    <rPh sb="39" eb="41">
      <t>ゴウドウ</t>
    </rPh>
    <rPh sb="48" eb="50">
      <t>キニュウ</t>
    </rPh>
    <phoneticPr fontId="4"/>
  </si>
  <si>
    <t>TEL</t>
    <phoneticPr fontId="4"/>
  </si>
  <si>
    <t>〒</t>
    <phoneticPr fontId="4"/>
  </si>
  <si>
    <t>※黄色の部分だけご記入ください。</t>
    <rPh sb="1" eb="3">
      <t>キイロ</t>
    </rPh>
    <rPh sb="4" eb="6">
      <t>ブブン</t>
    </rPh>
    <rPh sb="9" eb="11">
      <t>キニュウ</t>
    </rPh>
    <phoneticPr fontId="14"/>
  </si>
  <si>
    <t>午前</t>
    <rPh sb="0" eb="2">
      <t>ゴゼン</t>
    </rPh>
    <phoneticPr fontId="4"/>
  </si>
  <si>
    <t>午後</t>
    <rPh sb="0" eb="2">
      <t>ゴゴ</t>
    </rPh>
    <phoneticPr fontId="4"/>
  </si>
  <si>
    <t>PWU AM</t>
    <phoneticPr fontId="4"/>
  </si>
  <si>
    <t>PWU PM</t>
    <phoneticPr fontId="4"/>
  </si>
  <si>
    <t>※西暦表記でお願いします。</t>
    <rPh sb="1" eb="3">
      <t>セイレキ</t>
    </rPh>
    <rPh sb="3" eb="5">
      <t>ヒョウキ</t>
    </rPh>
    <rPh sb="7" eb="8">
      <t>ネガ</t>
    </rPh>
    <phoneticPr fontId="4"/>
  </si>
  <si>
    <t>※インフルエンザ予防接種歴は、基礎①②から補強最終接種までのすべてを記入してください。</t>
    <rPh sb="8" eb="10">
      <t>ヨボウ</t>
    </rPh>
    <rPh sb="10" eb="12">
      <t>セッシュ</t>
    </rPh>
    <rPh sb="12" eb="13">
      <t>レキ</t>
    </rPh>
    <rPh sb="15" eb="17">
      <t>キソ</t>
    </rPh>
    <rPh sb="21" eb="23">
      <t>ホキョウ</t>
    </rPh>
    <rPh sb="23" eb="25">
      <t>サイシュウ</t>
    </rPh>
    <rPh sb="25" eb="27">
      <t>セッシュ</t>
    </rPh>
    <rPh sb="34" eb="36">
      <t>キニュウ</t>
    </rPh>
    <phoneticPr fontId="4"/>
  </si>
  <si>
    <t>担当者名</t>
    <rPh sb="0" eb="3">
      <t>タントウシャ</t>
    </rPh>
    <rPh sb="3" eb="4">
      <t>メイ</t>
    </rPh>
    <phoneticPr fontId="4"/>
  </si>
  <si>
    <t>※入金後のキャンセルは、料金を返還いたしませんのでご了承願います。</t>
  </si>
  <si>
    <t>振込先</t>
    <rPh sb="0" eb="3">
      <t>フリコミサキ</t>
    </rPh>
    <phoneticPr fontId="4"/>
  </si>
  <si>
    <t>ゆうちょ銀行→ゆうちょ銀行</t>
    <rPh sb="4" eb="6">
      <t>ギンコウ</t>
    </rPh>
    <rPh sb="11" eb="13">
      <t>ギンコウ</t>
    </rPh>
    <phoneticPr fontId="4"/>
  </si>
  <si>
    <t>【記号】18300　　【番号】5137861</t>
    <rPh sb="1" eb="3">
      <t>キゴウ</t>
    </rPh>
    <rPh sb="12" eb="14">
      <t>バンゴウ</t>
    </rPh>
    <phoneticPr fontId="4"/>
  </si>
  <si>
    <t>【名義】特定非営利活動法人日本クオーターホース協会</t>
    <rPh sb="1" eb="3">
      <t>メイギ</t>
    </rPh>
    <rPh sb="4" eb="6">
      <t>トクテイ</t>
    </rPh>
    <rPh sb="6" eb="13">
      <t>ヒエイリカツドウホウジン</t>
    </rPh>
    <rPh sb="13" eb="15">
      <t>ニホン</t>
    </rPh>
    <rPh sb="23" eb="25">
      <t>キョウカイ</t>
    </rPh>
    <phoneticPr fontId="4"/>
  </si>
  <si>
    <t>他行→ゆうちょ銀行</t>
    <rPh sb="0" eb="1">
      <t>タ</t>
    </rPh>
    <rPh sb="1" eb="2">
      <t>コウ</t>
    </rPh>
    <rPh sb="7" eb="9">
      <t>ギンコウ</t>
    </rPh>
    <phoneticPr fontId="4"/>
  </si>
  <si>
    <t>【店名】八三八　　【店番】838　</t>
    <rPh sb="1" eb="3">
      <t>テンメイ</t>
    </rPh>
    <rPh sb="4" eb="7">
      <t>８３８</t>
    </rPh>
    <rPh sb="10" eb="12">
      <t>テンバン</t>
    </rPh>
    <phoneticPr fontId="4"/>
  </si>
  <si>
    <t>【預金種目】普通　【口座番号】0513786</t>
  </si>
  <si>
    <t>（A+B+C+D+E）総合計</t>
    <phoneticPr fontId="4"/>
  </si>
  <si>
    <t>クリニックのみの参加者、および非JQHA会員の競技参加者</t>
    <rPh sb="8" eb="11">
      <t>サンカシャ</t>
    </rPh>
    <rPh sb="15" eb="16">
      <t>ヒ</t>
    </rPh>
    <rPh sb="23" eb="25">
      <t>キョウギ</t>
    </rPh>
    <rPh sb="25" eb="28">
      <t>サンカシャ</t>
    </rPh>
    <phoneticPr fontId="14"/>
  </si>
  <si>
    <t>JQHA CLASSIC 2019</t>
    <phoneticPr fontId="31"/>
  </si>
  <si>
    <t>2019年8月30日(金)～9月1日(日)</t>
    <rPh sb="4" eb="5">
      <t>ネン</t>
    </rPh>
    <rPh sb="6" eb="7">
      <t>ガツ</t>
    </rPh>
    <rPh sb="9" eb="10">
      <t>ニチ</t>
    </rPh>
    <rPh sb="11" eb="12">
      <t>キン</t>
    </rPh>
    <rPh sb="15" eb="16">
      <t>ガツ</t>
    </rPh>
    <rPh sb="17" eb="18">
      <t>ニチ</t>
    </rPh>
    <rPh sb="19" eb="20">
      <t>ニチ</t>
    </rPh>
    <phoneticPr fontId="31"/>
  </si>
  <si>
    <t>飼料注文書</t>
    <rPh sb="0" eb="2">
      <t>シリョウ</t>
    </rPh>
    <rPh sb="2" eb="5">
      <t>チュウモンショ</t>
    </rPh>
    <phoneticPr fontId="31"/>
  </si>
  <si>
    <t>　三倉飼料畜産株式会社</t>
    <rPh sb="1" eb="3">
      <t>ミクラ</t>
    </rPh>
    <rPh sb="3" eb="5">
      <t>シリョウ</t>
    </rPh>
    <rPh sb="5" eb="7">
      <t>チクサン</t>
    </rPh>
    <rPh sb="7" eb="9">
      <t>カブシキ</t>
    </rPh>
    <rPh sb="9" eb="11">
      <t>カイシャ</t>
    </rPh>
    <phoneticPr fontId="31"/>
  </si>
  <si>
    <t>【注文者】</t>
    <rPh sb="1" eb="3">
      <t>チュウモン</t>
    </rPh>
    <rPh sb="3" eb="4">
      <t>シャ</t>
    </rPh>
    <phoneticPr fontId="31"/>
  </si>
  <si>
    <t>〒</t>
    <phoneticPr fontId="31"/>
  </si>
  <si>
    <t>住所</t>
    <rPh sb="0" eb="2">
      <t>ジュウショ</t>
    </rPh>
    <phoneticPr fontId="31"/>
  </si>
  <si>
    <t>会社・団体名</t>
    <rPh sb="0" eb="2">
      <t>カイシャ</t>
    </rPh>
    <rPh sb="3" eb="5">
      <t>ダンタイ</t>
    </rPh>
    <rPh sb="5" eb="6">
      <t>メイ</t>
    </rPh>
    <phoneticPr fontId="31"/>
  </si>
  <si>
    <t>担当者氏名</t>
    <rPh sb="0" eb="3">
      <t>タントウシャ</t>
    </rPh>
    <rPh sb="3" eb="5">
      <t>シメイ</t>
    </rPh>
    <phoneticPr fontId="31"/>
  </si>
  <si>
    <t>TEL</t>
    <phoneticPr fontId="31"/>
  </si>
  <si>
    <t>納品希望日時　　 　月　 　日 　　時まで</t>
    <rPh sb="0" eb="2">
      <t>ノウヒン</t>
    </rPh>
    <rPh sb="2" eb="5">
      <t>キボウビ</t>
    </rPh>
    <rPh sb="5" eb="6">
      <t>ジ</t>
    </rPh>
    <rPh sb="10" eb="11">
      <t>ガツ</t>
    </rPh>
    <rPh sb="14" eb="15">
      <t>ニチ</t>
    </rPh>
    <rPh sb="18" eb="19">
      <t>ジ</t>
    </rPh>
    <phoneticPr fontId="31"/>
  </si>
  <si>
    <t>品名</t>
    <rPh sb="0" eb="2">
      <t>ヒンメイ</t>
    </rPh>
    <phoneticPr fontId="31"/>
  </si>
  <si>
    <t>単位</t>
    <rPh sb="0" eb="2">
      <t>タンイ</t>
    </rPh>
    <phoneticPr fontId="31"/>
  </si>
  <si>
    <t>申込数量</t>
    <rPh sb="0" eb="2">
      <t>モウシコミ</t>
    </rPh>
    <rPh sb="2" eb="4">
      <t>スウリョウ</t>
    </rPh>
    <phoneticPr fontId="31"/>
  </si>
  <si>
    <t>参考価格(消費税別)</t>
    <rPh sb="0" eb="2">
      <t>サンコウ</t>
    </rPh>
    <rPh sb="2" eb="4">
      <t>カカク</t>
    </rPh>
    <rPh sb="5" eb="8">
      <t>ショウヒゼイ</t>
    </rPh>
    <rPh sb="8" eb="9">
      <t>ベツ</t>
    </rPh>
    <phoneticPr fontId="31"/>
  </si>
  <si>
    <t>大麦皮付き圧ペン(20㎏)</t>
    <rPh sb="0" eb="2">
      <t>オオムギ</t>
    </rPh>
    <rPh sb="2" eb="4">
      <t>カワツ</t>
    </rPh>
    <rPh sb="5" eb="6">
      <t>アツ</t>
    </rPh>
    <phoneticPr fontId="31"/>
  </si>
  <si>
    <t>1袋</t>
    <rPh sb="1" eb="2">
      <t>タイ</t>
    </rPh>
    <phoneticPr fontId="31"/>
  </si>
  <si>
    <t>袋</t>
    <rPh sb="0" eb="1">
      <t>フクロ</t>
    </rPh>
    <phoneticPr fontId="31"/>
  </si>
  <si>
    <t>1,020円</t>
    <rPh sb="5" eb="6">
      <t>エン</t>
    </rPh>
    <phoneticPr fontId="31"/>
  </si>
  <si>
    <t>一般ふすま(20㎏)</t>
    <rPh sb="0" eb="2">
      <t>イッパン</t>
    </rPh>
    <phoneticPr fontId="31"/>
  </si>
  <si>
    <t>670円</t>
    <rPh sb="3" eb="4">
      <t>エン</t>
    </rPh>
    <phoneticPr fontId="31"/>
  </si>
  <si>
    <t>ヘイキューブ(アメリカ産､25㎏)</t>
    <rPh sb="11" eb="12">
      <t>サン</t>
    </rPh>
    <phoneticPr fontId="31"/>
  </si>
  <si>
    <t>1,325円</t>
    <rPh sb="5" eb="6">
      <t>エン</t>
    </rPh>
    <phoneticPr fontId="31"/>
  </si>
  <si>
    <t>チモシー乾草(アメリカ産､約30㎏)</t>
    <rPh sb="4" eb="6">
      <t>ホシクサ</t>
    </rPh>
    <rPh sb="11" eb="12">
      <t>サン</t>
    </rPh>
    <rPh sb="13" eb="14">
      <t>ヤク</t>
    </rPh>
    <phoneticPr fontId="31"/>
  </si>
  <si>
    <t>1ﾍﾞｰﾙ</t>
    <phoneticPr fontId="31"/>
  </si>
  <si>
    <t>ﾍﾞｰﾙ</t>
    <phoneticPr fontId="31"/>
  </si>
  <si>
    <t>1,941円</t>
    <rPh sb="1" eb="6">
      <t>９４１エン</t>
    </rPh>
    <phoneticPr fontId="31"/>
  </si>
  <si>
    <t>アルファルファ乾草(アメリカ産､約30㎏)</t>
    <rPh sb="7" eb="9">
      <t>カンソウ</t>
    </rPh>
    <rPh sb="14" eb="15">
      <t>サン</t>
    </rPh>
    <rPh sb="16" eb="17">
      <t>ヤク</t>
    </rPh>
    <phoneticPr fontId="31"/>
  </si>
  <si>
    <t>1,815円</t>
    <rPh sb="1" eb="6">
      <t>８１５エン</t>
    </rPh>
    <phoneticPr fontId="31"/>
  </si>
  <si>
    <t>納品希望日時と申込数量を記入し、FAX（0545-35-3983）してください。</t>
    <phoneticPr fontId="31"/>
  </si>
  <si>
    <t>参考価格は現時点のもので変動する可能性があります。</t>
    <rPh sb="0" eb="2">
      <t>サンコウ</t>
    </rPh>
    <rPh sb="2" eb="4">
      <t>カカク</t>
    </rPh>
    <rPh sb="5" eb="8">
      <t>ゲンジテン</t>
    </rPh>
    <rPh sb="12" eb="14">
      <t>ヘンドウ</t>
    </rPh>
    <rPh sb="16" eb="19">
      <t>カノウセイ</t>
    </rPh>
    <phoneticPr fontId="31"/>
  </si>
  <si>
    <t>納品後に振込口座明記の請求書を送付いたします。</t>
    <rPh sb="0" eb="2">
      <t>ノウヒン</t>
    </rPh>
    <rPh sb="2" eb="3">
      <t>ゴ</t>
    </rPh>
    <rPh sb="4" eb="8">
      <t>フリコミコウザ</t>
    </rPh>
    <rPh sb="8" eb="10">
      <t>メイキ</t>
    </rPh>
    <rPh sb="11" eb="14">
      <t>セイキュウショ</t>
    </rPh>
    <rPh sb="15" eb="17">
      <t>ソウフ</t>
    </rPh>
    <phoneticPr fontId="31"/>
  </si>
  <si>
    <t>■御支払方法</t>
    <rPh sb="1" eb="2">
      <t>オ</t>
    </rPh>
    <rPh sb="2" eb="6">
      <t>シハライホウホウ</t>
    </rPh>
    <phoneticPr fontId="31"/>
  </si>
  <si>
    <t>口座振込み</t>
    <rPh sb="0" eb="2">
      <t>コウザ</t>
    </rPh>
    <rPh sb="2" eb="3">
      <t>フ</t>
    </rPh>
    <rPh sb="3" eb="4">
      <t>コ</t>
    </rPh>
    <phoneticPr fontId="31"/>
  </si>
  <si>
    <t>■納品先</t>
    <rPh sb="1" eb="3">
      <t>ノウヒン</t>
    </rPh>
    <rPh sb="3" eb="4">
      <t>サキ</t>
    </rPh>
    <phoneticPr fontId="31"/>
  </si>
  <si>
    <t>御殿場市馬術・スポーツセンター　</t>
    <rPh sb="0" eb="4">
      <t>ゴテンバシ</t>
    </rPh>
    <rPh sb="4" eb="6">
      <t>バジュツ</t>
    </rPh>
    <phoneticPr fontId="31"/>
  </si>
  <si>
    <t>各団体の馬房(タックルーム)に納品します。</t>
    <rPh sb="0" eb="3">
      <t>カクダンタイ</t>
    </rPh>
    <rPh sb="4" eb="6">
      <t>バボウ</t>
    </rPh>
    <rPh sb="15" eb="17">
      <t>ノウヒン</t>
    </rPh>
    <phoneticPr fontId="31"/>
  </si>
  <si>
    <t>お申込期限：令和1年8月27日(火)</t>
    <rPh sb="1" eb="3">
      <t>モウシコミ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ヒ</t>
    </rPh>
    <phoneticPr fontId="31"/>
  </si>
  <si>
    <t>【お問合せ先】</t>
    <rPh sb="2" eb="4">
      <t>トイアワ</t>
    </rPh>
    <rPh sb="5" eb="6">
      <t>サキ</t>
    </rPh>
    <phoneticPr fontId="31"/>
  </si>
  <si>
    <t>三倉飼料畜産株式会社</t>
    <rPh sb="0" eb="2">
      <t>ミツクラ</t>
    </rPh>
    <rPh sb="2" eb="4">
      <t>シリョウ</t>
    </rPh>
    <rPh sb="4" eb="6">
      <t>チクサン</t>
    </rPh>
    <rPh sb="6" eb="8">
      <t>カブシキ</t>
    </rPh>
    <rPh sb="8" eb="10">
      <t>カイシャ</t>
    </rPh>
    <phoneticPr fontId="31"/>
  </si>
  <si>
    <t>〒417-0801　静岡県富士市大渕4009-22</t>
    <rPh sb="10" eb="13">
      <t>シズオカケン</t>
    </rPh>
    <rPh sb="13" eb="16">
      <t>フジシ</t>
    </rPh>
    <rPh sb="16" eb="18">
      <t>オオブチ</t>
    </rPh>
    <phoneticPr fontId="31"/>
  </si>
  <si>
    <t>TEL：0545-35-3900　　FAX：0545-35-3983</t>
    <phoneticPr fontId="31"/>
  </si>
  <si>
    <t>担当：小泉萌　　担当携帯：090-4797-8503</t>
    <phoneticPr fontId="31"/>
  </si>
  <si>
    <t>JQHA Novice Amateur</t>
  </si>
  <si>
    <t>JQHA Novice Youth</t>
  </si>
  <si>
    <t>JHSE NA</t>
    <phoneticPr fontId="4"/>
  </si>
  <si>
    <t>JQHA Novice Youth（速歩まで）</t>
    <phoneticPr fontId="14"/>
  </si>
  <si>
    <t>JHSE NY</t>
    <phoneticPr fontId="4"/>
  </si>
  <si>
    <t>JHSE NYWT</t>
    <phoneticPr fontId="4"/>
  </si>
  <si>
    <t>JWHS NYWT</t>
    <phoneticPr fontId="14"/>
  </si>
  <si>
    <t>JSMS NA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</si>
</sst>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&quot;¥&quot;#,##0_);[Red]\(&quot;¥&quot;#,##0\)"/>
    <numFmt numFmtId="177" formatCode="m/d;@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6"/>
      <name val="Osaka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mediumGray">
        <fgColor indexed="43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dotted">
        <color theme="1"/>
      </left>
      <right/>
      <top style="thin">
        <color indexed="64"/>
      </top>
      <bottom style="medium">
        <color theme="1"/>
      </bottom>
      <diagonal/>
    </border>
    <border>
      <left style="double">
        <color theme="1"/>
      </left>
      <right style="dotted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dotted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indexed="64"/>
      </bottom>
      <diagonal/>
    </border>
    <border>
      <left style="double">
        <color theme="1"/>
      </left>
      <right style="dotted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 style="medium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uble">
        <color theme="1"/>
      </left>
      <right style="dotted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dotted">
        <color theme="1"/>
      </left>
      <right style="double">
        <color theme="1"/>
      </right>
      <top style="thin">
        <color indexed="64"/>
      </top>
      <bottom style="medium">
        <color indexed="64"/>
      </bottom>
      <diagonal/>
    </border>
    <border>
      <left style="dotted">
        <color theme="1"/>
      </left>
      <right/>
      <top style="thin">
        <color indexed="64"/>
      </top>
      <bottom style="medium">
        <color indexed="64"/>
      </bottom>
      <diagonal/>
    </border>
    <border>
      <left style="dotted">
        <color theme="1"/>
      </left>
      <right/>
      <top style="thin">
        <color theme="1"/>
      </top>
      <bottom style="thin">
        <color indexed="64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dotted">
        <color theme="1"/>
      </left>
      <right/>
      <top style="medium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theme="1"/>
      </left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theme="1"/>
      </left>
      <right style="double">
        <color theme="0"/>
      </right>
      <top style="medium">
        <color theme="1"/>
      </top>
      <bottom style="thin">
        <color theme="1"/>
      </bottom>
      <diagonal/>
    </border>
    <border>
      <left/>
      <right style="dotted">
        <color theme="1"/>
      </right>
      <top style="medium">
        <color theme="1"/>
      </top>
      <bottom style="thin">
        <color theme="1"/>
      </bottom>
      <diagonal/>
    </border>
    <border>
      <left style="double">
        <color theme="0"/>
      </left>
      <right style="dotted">
        <color theme="1"/>
      </right>
      <top style="medium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indexed="64"/>
      </bottom>
      <diagonal/>
    </border>
    <border>
      <left/>
      <right style="double">
        <color theme="1"/>
      </right>
      <top style="thin">
        <color indexed="64"/>
      </top>
      <bottom style="thin">
        <color indexed="64"/>
      </bottom>
      <diagonal/>
    </border>
    <border>
      <left/>
      <right style="double">
        <color theme="1"/>
      </right>
      <top style="thin">
        <color indexed="64"/>
      </top>
      <bottom style="medium">
        <color theme="1"/>
      </bottom>
      <diagonal/>
    </border>
    <border>
      <left/>
      <right style="double">
        <color theme="1"/>
      </right>
      <top/>
      <bottom style="thin">
        <color indexed="64"/>
      </bottom>
      <diagonal/>
    </border>
    <border>
      <left/>
      <right style="double">
        <color theme="1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/>
      </left>
      <right style="double">
        <color theme="0"/>
      </right>
      <top style="medium">
        <color theme="1"/>
      </top>
      <bottom style="thin">
        <color theme="1"/>
      </bottom>
      <diagonal/>
    </border>
    <border>
      <left style="thin">
        <color theme="0"/>
      </left>
      <right style="double">
        <color theme="0"/>
      </right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10" fillId="0" borderId="0"/>
    <xf numFmtId="0" fontId="3" fillId="0" borderId="0"/>
    <xf numFmtId="0" fontId="11" fillId="0" borderId="0"/>
    <xf numFmtId="0" fontId="12" fillId="0" borderId="0">
      <alignment vertical="center"/>
    </xf>
    <xf numFmtId="0" fontId="3" fillId="2" borderId="1" applyNumberFormat="0" applyFont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6" xfId="0" applyFont="1" applyBorder="1">
      <alignment vertical="center"/>
    </xf>
    <xf numFmtId="0" fontId="5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0" xfId="0" applyNumberFormat="1" applyFont="1" applyAlignment="1"/>
    <xf numFmtId="0" fontId="5" fillId="0" borderId="0" xfId="0" applyFont="1" applyAlignment="1"/>
    <xf numFmtId="0" fontId="13" fillId="0" borderId="0" xfId="0" applyFont="1" applyAlignment="1"/>
    <xf numFmtId="176" fontId="13" fillId="0" borderId="0" xfId="0" applyNumberFormat="1" applyFont="1" applyFill="1" applyBorder="1" applyAlignment="1">
      <alignment vertical="center"/>
    </xf>
    <xf numFmtId="5" fontId="5" fillId="0" borderId="32" xfId="0" applyNumberFormat="1" applyFont="1" applyBorder="1" applyAlignment="1" applyProtection="1">
      <alignment vertical="center"/>
    </xf>
    <xf numFmtId="0" fontId="5" fillId="4" borderId="33" xfId="0" applyNumberFormat="1" applyFont="1" applyFill="1" applyBorder="1" applyAlignment="1">
      <alignment horizontal="right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4" borderId="35" xfId="0" applyNumberFormat="1" applyFont="1" applyFill="1" applyBorder="1" applyAlignment="1">
      <alignment horizontal="right" vertical="center"/>
    </xf>
    <xf numFmtId="0" fontId="5" fillId="4" borderId="32" xfId="0" applyNumberFormat="1" applyFont="1" applyFill="1" applyBorder="1" applyAlignment="1">
      <alignment horizontal="right" vertical="center"/>
    </xf>
    <xf numFmtId="0" fontId="5" fillId="0" borderId="32" xfId="0" applyNumberFormat="1" applyFont="1" applyBorder="1" applyAlignment="1">
      <alignment horizontal="center" vertical="center" wrapText="1"/>
    </xf>
    <xf numFmtId="5" fontId="5" fillId="0" borderId="31" xfId="0" applyNumberFormat="1" applyFont="1" applyBorder="1" applyAlignment="1" applyProtection="1">
      <alignment vertical="center"/>
    </xf>
    <xf numFmtId="0" fontId="5" fillId="4" borderId="32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4" borderId="31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>
      <alignment vertical="center"/>
    </xf>
    <xf numFmtId="177" fontId="18" fillId="0" borderId="31" xfId="0" applyNumberFormat="1" applyFont="1" applyFill="1" applyBorder="1" applyAlignment="1">
      <alignment horizontal="center" vertical="center"/>
    </xf>
    <xf numFmtId="177" fontId="18" fillId="0" borderId="31" xfId="0" applyNumberFormat="1" applyFont="1" applyBorder="1" applyAlignment="1">
      <alignment horizontal="center" vertical="center"/>
    </xf>
    <xf numFmtId="177" fontId="18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20" fillId="0" borderId="3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0" xfId="0" applyFont="1" applyBorder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20" xfId="0" applyFont="1" applyBorder="1" applyAlignment="1">
      <alignment horizontal="right" vertical="center"/>
    </xf>
    <xf numFmtId="0" fontId="20" fillId="0" borderId="20" xfId="0" applyFont="1" applyBorder="1">
      <alignment vertical="center"/>
    </xf>
    <xf numFmtId="0" fontId="0" fillId="0" borderId="20" xfId="0" applyBorder="1" applyAlignment="1">
      <alignment vertical="center"/>
    </xf>
    <xf numFmtId="0" fontId="20" fillId="0" borderId="4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4" borderId="40" xfId="0" applyFont="1" applyFill="1" applyBorder="1" applyAlignment="1">
      <alignment vertical="center"/>
    </xf>
    <xf numFmtId="5" fontId="5" fillId="0" borderId="40" xfId="0" applyNumberFormat="1" applyFont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0" fontId="5" fillId="4" borderId="40" xfId="0" applyNumberFormat="1" applyFont="1" applyFill="1" applyBorder="1" applyAlignment="1">
      <alignment horizontal="right" vertical="center"/>
    </xf>
    <xf numFmtId="5" fontId="5" fillId="0" borderId="40" xfId="0" applyNumberFormat="1" applyFont="1" applyBorder="1" applyAlignment="1">
      <alignment horizontal="right" vertical="center"/>
    </xf>
    <xf numFmtId="0" fontId="5" fillId="4" borderId="48" xfId="0" applyNumberFormat="1" applyFont="1" applyFill="1" applyBorder="1" applyAlignment="1">
      <alignment horizontal="right" vertical="center"/>
    </xf>
    <xf numFmtId="5" fontId="5" fillId="0" borderId="48" xfId="0" applyNumberFormat="1" applyFont="1" applyBorder="1" applyAlignment="1">
      <alignment horizontal="right" vertical="center"/>
    </xf>
    <xf numFmtId="176" fontId="5" fillId="0" borderId="48" xfId="0" applyNumberFormat="1" applyFont="1" applyFill="1" applyBorder="1" applyAlignment="1">
      <alignment vertical="center"/>
    </xf>
    <xf numFmtId="0" fontId="5" fillId="4" borderId="48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42" xfId="0" applyFont="1" applyBorder="1">
      <alignment vertical="center"/>
    </xf>
    <xf numFmtId="0" fontId="13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4" borderId="51" xfId="0" applyFont="1" applyFill="1" applyBorder="1" applyAlignment="1">
      <alignment vertical="center"/>
    </xf>
    <xf numFmtId="5" fontId="5" fillId="0" borderId="52" xfId="0" applyNumberFormat="1" applyFont="1" applyBorder="1" applyAlignment="1" applyProtection="1">
      <alignment vertical="center"/>
    </xf>
    <xf numFmtId="0" fontId="5" fillId="0" borderId="24" xfId="0" applyNumberFormat="1" applyFont="1" applyBorder="1" applyAlignment="1">
      <alignment horizontal="left" vertical="center" wrapText="1"/>
    </xf>
    <xf numFmtId="176" fontId="5" fillId="0" borderId="54" xfId="0" applyNumberFormat="1" applyFont="1" applyBorder="1" applyAlignment="1">
      <alignment vertical="center"/>
    </xf>
    <xf numFmtId="176" fontId="5" fillId="0" borderId="55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4" borderId="56" xfId="0" applyFont="1" applyFill="1" applyBorder="1" applyAlignment="1">
      <alignment vertical="center"/>
    </xf>
    <xf numFmtId="5" fontId="5" fillId="0" borderId="57" xfId="0" applyNumberFormat="1" applyFont="1" applyBorder="1" applyAlignment="1" applyProtection="1">
      <alignment vertical="center"/>
    </xf>
    <xf numFmtId="176" fontId="5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4" borderId="52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4" borderId="60" xfId="0" applyFont="1" applyFill="1" applyBorder="1" applyAlignment="1">
      <alignment vertical="center"/>
    </xf>
    <xf numFmtId="5" fontId="5" fillId="0" borderId="60" xfId="0" applyNumberFormat="1" applyFont="1" applyBorder="1" applyAlignment="1" applyProtection="1">
      <alignment vertical="center"/>
    </xf>
    <xf numFmtId="176" fontId="5" fillId="0" borderId="6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4" borderId="52" xfId="0" applyNumberFormat="1" applyFont="1" applyFill="1" applyBorder="1" applyAlignment="1">
      <alignment horizontal="right" vertical="center"/>
    </xf>
    <xf numFmtId="0" fontId="5" fillId="0" borderId="62" xfId="0" applyNumberFormat="1" applyFont="1" applyBorder="1" applyAlignment="1">
      <alignment horizontal="center" vertical="center" wrapText="1"/>
    </xf>
    <xf numFmtId="0" fontId="5" fillId="4" borderId="60" xfId="0" applyNumberFormat="1" applyFont="1" applyFill="1" applyBorder="1" applyAlignment="1">
      <alignment horizontal="right" vertical="center"/>
    </xf>
    <xf numFmtId="5" fontId="5" fillId="0" borderId="61" xfId="0" applyNumberFormat="1" applyFont="1" applyBorder="1" applyAlignment="1">
      <alignment vertical="center"/>
    </xf>
    <xf numFmtId="5" fontId="5" fillId="0" borderId="62" xfId="0" applyNumberFormat="1" applyFont="1" applyBorder="1" applyAlignment="1" applyProtection="1">
      <alignment vertical="center"/>
    </xf>
    <xf numFmtId="0" fontId="5" fillId="0" borderId="64" xfId="0" applyNumberFormat="1" applyFont="1" applyBorder="1" applyAlignment="1">
      <alignment horizontal="center" vertical="center" wrapText="1"/>
    </xf>
    <xf numFmtId="0" fontId="5" fillId="4" borderId="65" xfId="0" applyNumberFormat="1" applyFont="1" applyFill="1" applyBorder="1" applyAlignment="1">
      <alignment horizontal="right" vertical="center"/>
    </xf>
    <xf numFmtId="5" fontId="5" fillId="0" borderId="66" xfId="0" applyNumberFormat="1" applyFont="1" applyBorder="1" applyAlignment="1" applyProtection="1">
      <alignment vertical="center"/>
    </xf>
    <xf numFmtId="5" fontId="5" fillId="0" borderId="50" xfId="0" applyNumberFormat="1" applyFont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4" borderId="51" xfId="0" applyNumberFormat="1" applyFont="1" applyFill="1" applyBorder="1" applyAlignment="1">
      <alignment horizontal="right" vertical="center"/>
    </xf>
    <xf numFmtId="5" fontId="5" fillId="0" borderId="59" xfId="0" applyNumberFormat="1" applyFont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5" fontId="5" fillId="0" borderId="54" xfId="0" applyNumberFormat="1" applyFont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60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176" fontId="13" fillId="0" borderId="68" xfId="0" applyNumberFormat="1" applyFont="1" applyFill="1" applyBorder="1" applyAlignment="1">
      <alignment vertical="center"/>
    </xf>
    <xf numFmtId="0" fontId="15" fillId="3" borderId="75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horizontal="center" vertical="center"/>
    </xf>
    <xf numFmtId="0" fontId="15" fillId="3" borderId="77" xfId="0" applyFont="1" applyFill="1" applyBorder="1" applyAlignment="1">
      <alignment horizontal="center" vertical="center"/>
    </xf>
    <xf numFmtId="176" fontId="15" fillId="3" borderId="78" xfId="0" applyNumberFormat="1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13" fillId="0" borderId="7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8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69" xfId="0" applyFont="1" applyBorder="1">
      <alignment vertical="center"/>
    </xf>
    <xf numFmtId="0" fontId="3" fillId="0" borderId="71" xfId="0" applyFont="1" applyBorder="1">
      <alignment vertical="center"/>
    </xf>
    <xf numFmtId="0" fontId="3" fillId="0" borderId="70" xfId="0" applyFont="1" applyBorder="1">
      <alignment vertical="center"/>
    </xf>
    <xf numFmtId="0" fontId="8" fillId="0" borderId="82" xfId="0" applyFont="1" applyBorder="1" applyAlignment="1">
      <alignment vertical="center"/>
    </xf>
    <xf numFmtId="0" fontId="5" fillId="6" borderId="26" xfId="0" applyNumberFormat="1" applyFont="1" applyFill="1" applyBorder="1" applyAlignment="1">
      <alignment horizontal="left" vertical="center" wrapText="1"/>
    </xf>
    <xf numFmtId="0" fontId="5" fillId="6" borderId="51" xfId="0" applyNumberFormat="1" applyFont="1" applyFill="1" applyBorder="1" applyAlignment="1">
      <alignment horizontal="center" vertical="center" wrapText="1"/>
    </xf>
    <xf numFmtId="0" fontId="5" fillId="6" borderId="24" xfId="0" applyNumberFormat="1" applyFont="1" applyFill="1" applyBorder="1" applyAlignment="1">
      <alignment horizontal="left" vertical="center" wrapText="1"/>
    </xf>
    <xf numFmtId="0" fontId="5" fillId="6" borderId="29" xfId="0" applyNumberFormat="1" applyFont="1" applyFill="1" applyBorder="1" applyAlignment="1">
      <alignment horizontal="center" vertical="center" wrapText="1"/>
    </xf>
    <xf numFmtId="0" fontId="5" fillId="6" borderId="21" xfId="0" applyNumberFormat="1" applyFont="1" applyFill="1" applyBorder="1" applyAlignment="1">
      <alignment horizontal="left" vertical="center" wrapText="1"/>
    </xf>
    <xf numFmtId="0" fontId="5" fillId="6" borderId="56" xfId="0" applyNumberFormat="1" applyFont="1" applyFill="1" applyBorder="1" applyAlignment="1">
      <alignment horizontal="center" vertical="center" wrapText="1"/>
    </xf>
    <xf numFmtId="5" fontId="5" fillId="6" borderId="52" xfId="0" applyNumberFormat="1" applyFont="1" applyFill="1" applyBorder="1" applyAlignment="1" applyProtection="1">
      <alignment vertical="center"/>
    </xf>
    <xf numFmtId="176" fontId="5" fillId="6" borderId="53" xfId="0" applyNumberFormat="1" applyFont="1" applyFill="1" applyBorder="1" applyAlignment="1">
      <alignment vertical="center"/>
    </xf>
    <xf numFmtId="5" fontId="5" fillId="6" borderId="31" xfId="0" applyNumberFormat="1" applyFont="1" applyFill="1" applyBorder="1" applyAlignment="1" applyProtection="1">
      <alignment vertical="center"/>
    </xf>
    <xf numFmtId="176" fontId="5" fillId="6" borderId="54" xfId="0" applyNumberFormat="1" applyFont="1" applyFill="1" applyBorder="1" applyAlignment="1">
      <alignment vertical="center"/>
    </xf>
    <xf numFmtId="176" fontId="5" fillId="6" borderId="55" xfId="0" applyNumberFormat="1" applyFont="1" applyFill="1" applyBorder="1" applyAlignment="1">
      <alignment vertical="center"/>
    </xf>
    <xf numFmtId="5" fontId="5" fillId="6" borderId="57" xfId="0" applyNumberFormat="1" applyFont="1" applyFill="1" applyBorder="1" applyAlignment="1" applyProtection="1">
      <alignment vertical="center"/>
    </xf>
    <xf numFmtId="176" fontId="5" fillId="6" borderId="58" xfId="0" applyNumberFormat="1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176" fontId="5" fillId="6" borderId="59" xfId="0" applyNumberFormat="1" applyFont="1" applyFill="1" applyBorder="1" applyAlignment="1">
      <alignment vertical="center"/>
    </xf>
    <xf numFmtId="5" fontId="5" fillId="6" borderId="60" xfId="0" applyNumberFormat="1" applyFont="1" applyFill="1" applyBorder="1" applyAlignment="1" applyProtection="1">
      <alignment vertical="center"/>
    </xf>
    <xf numFmtId="176" fontId="5" fillId="6" borderId="61" xfId="0" applyNumberFormat="1" applyFont="1" applyFill="1" applyBorder="1" applyAlignment="1">
      <alignment vertical="center"/>
    </xf>
    <xf numFmtId="0" fontId="5" fillId="6" borderId="52" xfId="0" applyNumberFormat="1" applyFont="1" applyFill="1" applyBorder="1" applyAlignment="1">
      <alignment horizontal="center" vertical="center" wrapText="1"/>
    </xf>
    <xf numFmtId="0" fontId="5" fillId="6" borderId="32" xfId="0" applyNumberFormat="1" applyFont="1" applyFill="1" applyBorder="1" applyAlignment="1">
      <alignment horizontal="center" vertical="center" wrapText="1"/>
    </xf>
    <xf numFmtId="0" fontId="5" fillId="6" borderId="60" xfId="0" applyNumberFormat="1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left" vertical="center" wrapText="1"/>
    </xf>
    <xf numFmtId="0" fontId="16" fillId="6" borderId="21" xfId="0" applyFont="1" applyFill="1" applyBorder="1" applyAlignment="1">
      <alignment horizontal="left" vertical="center" wrapText="1"/>
    </xf>
    <xf numFmtId="0" fontId="5" fillId="6" borderId="62" xfId="0" applyNumberFormat="1" applyFont="1" applyFill="1" applyBorder="1" applyAlignment="1">
      <alignment horizontal="center" vertical="center" wrapText="1"/>
    </xf>
    <xf numFmtId="5" fontId="5" fillId="6" borderId="53" xfId="0" applyNumberFormat="1" applyFont="1" applyFill="1" applyBorder="1" applyAlignment="1">
      <alignment vertical="center"/>
    </xf>
    <xf numFmtId="5" fontId="5" fillId="6" borderId="61" xfId="0" applyNumberFormat="1" applyFont="1" applyFill="1" applyBorder="1" applyAlignment="1">
      <alignment vertical="center"/>
    </xf>
    <xf numFmtId="0" fontId="26" fillId="0" borderId="26" xfId="0" applyFont="1" applyBorder="1" applyAlignment="1">
      <alignment vertical="center" wrapText="1"/>
    </xf>
    <xf numFmtId="0" fontId="5" fillId="7" borderId="51" xfId="0" applyNumberFormat="1" applyFont="1" applyFill="1" applyBorder="1" applyAlignment="1">
      <alignment horizontal="center" vertical="center" wrapText="1"/>
    </xf>
    <xf numFmtId="0" fontId="5" fillId="7" borderId="21" xfId="0" applyNumberFormat="1" applyFont="1" applyFill="1" applyBorder="1" applyAlignment="1">
      <alignment horizontal="left" vertical="center" wrapText="1"/>
    </xf>
    <xf numFmtId="0" fontId="5" fillId="7" borderId="62" xfId="0" applyNumberFormat="1" applyFont="1" applyFill="1" applyBorder="1" applyAlignment="1">
      <alignment horizontal="center" vertical="center" wrapText="1"/>
    </xf>
    <xf numFmtId="5" fontId="5" fillId="7" borderId="52" xfId="0" applyNumberFormat="1" applyFont="1" applyFill="1" applyBorder="1" applyAlignment="1" applyProtection="1">
      <alignment vertical="center"/>
    </xf>
    <xf numFmtId="5" fontId="5" fillId="7" borderId="53" xfId="0" applyNumberFormat="1" applyFont="1" applyFill="1" applyBorder="1" applyAlignment="1">
      <alignment vertical="center"/>
    </xf>
    <xf numFmtId="5" fontId="5" fillId="7" borderId="60" xfId="0" applyNumberFormat="1" applyFont="1" applyFill="1" applyBorder="1" applyAlignment="1" applyProtection="1">
      <alignment vertical="center"/>
    </xf>
    <xf numFmtId="5" fontId="5" fillId="7" borderId="61" xfId="0" applyNumberFormat="1" applyFont="1" applyFill="1" applyBorder="1" applyAlignment="1">
      <alignment vertical="center"/>
    </xf>
    <xf numFmtId="0" fontId="5" fillId="6" borderId="83" xfId="0" applyNumberFormat="1" applyFont="1" applyFill="1" applyBorder="1" applyAlignment="1">
      <alignment horizontal="left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left" vertical="center" wrapText="1"/>
    </xf>
    <xf numFmtId="5" fontId="5" fillId="6" borderId="44" xfId="0" applyNumberFormat="1" applyFont="1" applyFill="1" applyBorder="1" applyAlignment="1" applyProtection="1">
      <alignment vertical="center"/>
    </xf>
    <xf numFmtId="5" fontId="5" fillId="6" borderId="63" xfId="0" applyNumberFormat="1" applyFont="1" applyFill="1" applyBorder="1" applyAlignment="1">
      <alignment vertical="center"/>
    </xf>
    <xf numFmtId="5" fontId="5" fillId="6" borderId="36" xfId="0" applyNumberFormat="1" applyFont="1" applyFill="1" applyBorder="1" applyAlignment="1" applyProtection="1">
      <alignment vertical="center"/>
    </xf>
    <xf numFmtId="5" fontId="5" fillId="6" borderId="62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26" fillId="7" borderId="26" xfId="0" applyFont="1" applyFill="1" applyBorder="1" applyAlignment="1">
      <alignment vertical="center" wrapText="1"/>
    </xf>
    <xf numFmtId="0" fontId="26" fillId="0" borderId="49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84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6" xfId="0" applyFont="1" applyBorder="1">
      <alignment vertical="center"/>
    </xf>
    <xf numFmtId="0" fontId="5" fillId="0" borderId="85" xfId="0" applyFont="1" applyBorder="1">
      <alignment vertical="center"/>
    </xf>
    <xf numFmtId="0" fontId="5" fillId="0" borderId="86" xfId="0" applyFont="1" applyBorder="1">
      <alignment vertical="center"/>
    </xf>
    <xf numFmtId="0" fontId="5" fillId="0" borderId="87" xfId="0" applyFont="1" applyBorder="1">
      <alignment vertical="center"/>
    </xf>
    <xf numFmtId="0" fontId="5" fillId="0" borderId="45" xfId="0" applyFont="1" applyBorder="1" applyAlignment="1"/>
    <xf numFmtId="0" fontId="15" fillId="3" borderId="29" xfId="0" applyFont="1" applyFill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/>
    </xf>
    <xf numFmtId="0" fontId="15" fillId="3" borderId="92" xfId="0" applyFont="1" applyFill="1" applyBorder="1" applyAlignment="1">
      <alignment horizontal="center" vertical="center"/>
    </xf>
    <xf numFmtId="0" fontId="24" fillId="3" borderId="93" xfId="0" applyFont="1" applyFill="1" applyBorder="1" applyAlignment="1">
      <alignment horizontal="center" vertical="center"/>
    </xf>
    <xf numFmtId="0" fontId="24" fillId="3" borderId="96" xfId="0" applyFont="1" applyFill="1" applyBorder="1" applyAlignment="1">
      <alignment horizontal="center" vertical="center"/>
    </xf>
    <xf numFmtId="176" fontId="24" fillId="3" borderId="95" xfId="0" applyNumberFormat="1" applyFont="1" applyFill="1" applyBorder="1" applyAlignment="1">
      <alignment horizontal="center" vertical="center"/>
    </xf>
    <xf numFmtId="176" fontId="15" fillId="3" borderId="95" xfId="0" applyNumberFormat="1" applyFont="1" applyFill="1" applyBorder="1" applyAlignment="1">
      <alignment horizontal="center" vertical="center"/>
    </xf>
    <xf numFmtId="0" fontId="5" fillId="5" borderId="93" xfId="0" applyFont="1" applyFill="1" applyBorder="1">
      <alignment vertical="center"/>
    </xf>
    <xf numFmtId="0" fontId="15" fillId="3" borderId="96" xfId="0" applyFont="1" applyFill="1" applyBorder="1" applyAlignment="1">
      <alignment horizontal="center" vertical="center"/>
    </xf>
    <xf numFmtId="0" fontId="15" fillId="3" borderId="93" xfId="0" applyFont="1" applyFill="1" applyBorder="1" applyAlignment="1">
      <alignment horizontal="center" vertical="center"/>
    </xf>
    <xf numFmtId="0" fontId="15" fillId="3" borderId="93" xfId="0" applyFont="1" applyFill="1" applyBorder="1" applyAlignment="1">
      <alignment vertical="center"/>
    </xf>
    <xf numFmtId="0" fontId="25" fillId="3" borderId="98" xfId="0" applyFont="1" applyFill="1" applyBorder="1" applyAlignment="1">
      <alignment horizontal="center" vertical="center"/>
    </xf>
    <xf numFmtId="0" fontId="25" fillId="3" borderId="97" xfId="0" applyFont="1" applyFill="1" applyBorder="1" applyAlignment="1">
      <alignment horizontal="center" vertical="center"/>
    </xf>
    <xf numFmtId="0" fontId="25" fillId="3" borderId="99" xfId="0" applyFont="1" applyFill="1" applyBorder="1" applyAlignment="1">
      <alignment horizontal="center" vertical="center"/>
    </xf>
    <xf numFmtId="0" fontId="3" fillId="0" borderId="100" xfId="0" applyFont="1" applyBorder="1">
      <alignment vertical="center"/>
    </xf>
    <xf numFmtId="0" fontId="3" fillId="0" borderId="101" xfId="0" applyFont="1" applyBorder="1">
      <alignment vertical="center"/>
    </xf>
    <xf numFmtId="0" fontId="3" fillId="0" borderId="102" xfId="0" applyFont="1" applyBorder="1">
      <alignment vertical="center"/>
    </xf>
    <xf numFmtId="0" fontId="3" fillId="0" borderId="103" xfId="0" applyFont="1" applyBorder="1">
      <alignment vertical="center"/>
    </xf>
    <xf numFmtId="0" fontId="3" fillId="0" borderId="104" xfId="0" applyFont="1" applyBorder="1">
      <alignment vertical="center"/>
    </xf>
    <xf numFmtId="0" fontId="3" fillId="0" borderId="105" xfId="0" applyFont="1" applyBorder="1">
      <alignment vertical="center"/>
    </xf>
    <xf numFmtId="0" fontId="3" fillId="0" borderId="106" xfId="0" applyFont="1" applyBorder="1">
      <alignment vertical="center"/>
    </xf>
    <xf numFmtId="0" fontId="3" fillId="0" borderId="107" xfId="0" applyFont="1" applyBorder="1">
      <alignment vertical="center"/>
    </xf>
    <xf numFmtId="0" fontId="3" fillId="5" borderId="109" xfId="0" applyFont="1" applyFill="1" applyBorder="1">
      <alignment vertical="center"/>
    </xf>
    <xf numFmtId="0" fontId="27" fillId="5" borderId="108" xfId="0" applyFont="1" applyFill="1" applyBorder="1" applyAlignment="1">
      <alignment horizontal="center" vertical="center"/>
    </xf>
    <xf numFmtId="0" fontId="25" fillId="3" borderId="110" xfId="0" applyFont="1" applyFill="1" applyBorder="1" applyAlignment="1">
      <alignment horizontal="center" vertical="center"/>
    </xf>
    <xf numFmtId="0" fontId="25" fillId="3" borderId="111" xfId="0" applyFont="1" applyFill="1" applyBorder="1" applyAlignment="1">
      <alignment horizontal="center" vertical="center"/>
    </xf>
    <xf numFmtId="0" fontId="15" fillId="3" borderId="112" xfId="0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77" fontId="18" fillId="0" borderId="114" xfId="0" applyNumberFormat="1" applyFont="1" applyBorder="1" applyAlignment="1">
      <alignment horizontal="center" vertical="center"/>
    </xf>
    <xf numFmtId="177" fontId="18" fillId="0" borderId="114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19" fillId="0" borderId="114" xfId="0" applyFont="1" applyBorder="1">
      <alignment vertical="center"/>
    </xf>
    <xf numFmtId="0" fontId="19" fillId="0" borderId="44" xfId="0" applyFont="1" applyBorder="1">
      <alignment vertical="center"/>
    </xf>
    <xf numFmtId="0" fontId="19" fillId="0" borderId="20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8" xfId="0" applyFont="1" applyBorder="1">
      <alignment vertical="center"/>
    </xf>
    <xf numFmtId="0" fontId="5" fillId="0" borderId="0" xfId="0" applyFont="1" applyBorder="1">
      <alignment vertical="center"/>
    </xf>
    <xf numFmtId="176" fontId="13" fillId="0" borderId="27" xfId="0" applyNumberFormat="1" applyFont="1" applyBorder="1" applyAlignment="1">
      <alignment vertical="center"/>
    </xf>
    <xf numFmtId="0" fontId="1" fillId="0" borderId="0" xfId="9">
      <alignment vertical="center"/>
    </xf>
    <xf numFmtId="0" fontId="32" fillId="0" borderId="0" xfId="9" applyFont="1">
      <alignment vertical="center"/>
    </xf>
    <xf numFmtId="0" fontId="1" fillId="0" borderId="20" xfId="9" applyBorder="1">
      <alignment vertical="center"/>
    </xf>
    <xf numFmtId="0" fontId="1" fillId="0" borderId="0" xfId="9" applyBorder="1">
      <alignment vertical="center"/>
    </xf>
    <xf numFmtId="0" fontId="1" fillId="0" borderId="96" xfId="9" applyBorder="1">
      <alignment vertical="center"/>
    </xf>
    <xf numFmtId="0" fontId="1" fillId="0" borderId="94" xfId="9" applyBorder="1" applyAlignment="1">
      <alignment horizontal="center" vertical="center"/>
    </xf>
    <xf numFmtId="0" fontId="1" fillId="0" borderId="69" xfId="9" applyBorder="1" applyAlignment="1">
      <alignment horizontal="center" vertical="center"/>
    </xf>
    <xf numFmtId="0" fontId="1" fillId="0" borderId="71" xfId="9" applyBorder="1" applyAlignment="1">
      <alignment horizontal="right" vertical="center"/>
    </xf>
    <xf numFmtId="0" fontId="1" fillId="0" borderId="70" xfId="9" applyBorder="1" applyAlignment="1">
      <alignment horizontal="right" vertical="center"/>
    </xf>
    <xf numFmtId="0" fontId="1" fillId="0" borderId="0" xfId="9" applyBorder="1" applyAlignment="1">
      <alignment horizontal="left" vertical="center"/>
    </xf>
    <xf numFmtId="0" fontId="1" fillId="0" borderId="0" xfId="9" applyBorder="1" applyAlignment="1">
      <alignment horizontal="center" vertical="center"/>
    </xf>
    <xf numFmtId="0" fontId="1" fillId="0" borderId="0" xfId="9" applyBorder="1" applyAlignment="1">
      <alignment horizontal="right" vertical="center"/>
    </xf>
    <xf numFmtId="38" fontId="0" fillId="0" borderId="0" xfId="10" applyFont="1" applyBorder="1" applyAlignment="1">
      <alignment horizontal="right" vertical="center"/>
    </xf>
    <xf numFmtId="0" fontId="34" fillId="0" borderId="0" xfId="9" applyFont="1">
      <alignment vertical="center"/>
    </xf>
    <xf numFmtId="0" fontId="35" fillId="0" borderId="0" xfId="9" applyFont="1">
      <alignment vertical="center"/>
    </xf>
    <xf numFmtId="0" fontId="1" fillId="0" borderId="0" xfId="9" applyAlignment="1">
      <alignment vertical="center"/>
    </xf>
    <xf numFmtId="0" fontId="26" fillId="0" borderId="25" xfId="0" applyFont="1" applyBorder="1" applyAlignment="1">
      <alignment vertical="center" wrapText="1"/>
    </xf>
    <xf numFmtId="0" fontId="5" fillId="4" borderId="31" xfId="0" applyNumberFormat="1" applyFont="1" applyFill="1" applyBorder="1" applyAlignment="1">
      <alignment horizontal="right" vertical="center"/>
    </xf>
    <xf numFmtId="0" fontId="26" fillId="0" borderId="24" xfId="0" applyFont="1" applyBorder="1" applyAlignment="1">
      <alignment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0" fontId="5" fillId="4" borderId="115" xfId="0" applyNumberFormat="1" applyFont="1" applyFill="1" applyBorder="1" applyAlignment="1">
      <alignment horizontal="right" vertical="center"/>
    </xf>
    <xf numFmtId="5" fontId="5" fillId="0" borderId="115" xfId="0" applyNumberFormat="1" applyFont="1" applyBorder="1" applyAlignment="1" applyProtection="1">
      <alignment vertical="center"/>
    </xf>
    <xf numFmtId="5" fontId="5" fillId="0" borderId="118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0" fillId="0" borderId="6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68" xfId="0" applyFont="1" applyBorder="1" applyAlignment="1">
      <alignment vertical="top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5" fillId="2" borderId="116" xfId="8" applyFont="1" applyBorder="1" applyAlignment="1">
      <alignment horizontal="center" vertical="center"/>
    </xf>
    <xf numFmtId="0" fontId="5" fillId="2" borderId="117" xfId="8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24" fillId="3" borderId="40" xfId="0" applyFont="1" applyFill="1" applyBorder="1" applyAlignment="1">
      <alignment horizontal="right" vertical="center"/>
    </xf>
    <xf numFmtId="0" fontId="24" fillId="3" borderId="94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94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28" fillId="0" borderId="72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96" xfId="0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3" borderId="113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5" fillId="4" borderId="109" xfId="0" applyFont="1" applyFill="1" applyBorder="1" applyAlignment="1">
      <alignment vertical="top"/>
    </xf>
    <xf numFmtId="0" fontId="5" fillId="4" borderId="45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0" fontId="5" fillId="4" borderId="20" xfId="0" applyFont="1" applyFill="1" applyBorder="1" applyAlignment="1">
      <alignment vertical="top"/>
    </xf>
    <xf numFmtId="0" fontId="5" fillId="0" borderId="32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115" xfId="9" applyBorder="1" applyAlignment="1">
      <alignment horizontal="left" vertical="center"/>
    </xf>
    <xf numFmtId="38" fontId="0" fillId="0" borderId="95" xfId="10" applyFont="1" applyBorder="1" applyAlignment="1">
      <alignment horizontal="right" vertical="center"/>
    </xf>
    <xf numFmtId="38" fontId="0" fillId="0" borderId="115" xfId="10" applyFont="1" applyBorder="1" applyAlignment="1">
      <alignment horizontal="right" vertical="center"/>
    </xf>
    <xf numFmtId="0" fontId="36" fillId="0" borderId="94" xfId="9" applyFont="1" applyBorder="1" applyAlignment="1">
      <alignment horizontal="center" vertical="center"/>
    </xf>
    <xf numFmtId="0" fontId="36" fillId="0" borderId="96" xfId="9" applyFont="1" applyBorder="1" applyAlignment="1">
      <alignment horizontal="center" vertical="center"/>
    </xf>
    <xf numFmtId="0" fontId="36" fillId="0" borderId="95" xfId="9" applyFont="1" applyBorder="1" applyAlignment="1">
      <alignment horizontal="center" vertical="center"/>
    </xf>
    <xf numFmtId="0" fontId="30" fillId="0" borderId="0" xfId="9" applyFont="1" applyAlignment="1">
      <alignment horizontal="center" vertical="center"/>
    </xf>
    <xf numFmtId="0" fontId="33" fillId="0" borderId="0" xfId="9" applyFont="1" applyAlignment="1">
      <alignment horizontal="center" vertical="center"/>
    </xf>
    <xf numFmtId="0" fontId="1" fillId="0" borderId="115" xfId="9" applyBorder="1" applyAlignment="1">
      <alignment horizontal="center" vertical="center"/>
    </xf>
    <xf numFmtId="0" fontId="1" fillId="0" borderId="95" xfId="9" applyBorder="1" applyAlignment="1">
      <alignment horizontal="center" vertical="center"/>
    </xf>
  </cellXfs>
  <cellStyles count="11">
    <cellStyle name="メモ 2" xfId="8"/>
    <cellStyle name="桁区切り 2" xfId="1"/>
    <cellStyle name="桁区切り 2 2" xfId="2"/>
    <cellStyle name="桁区切り 3" xfId="10"/>
    <cellStyle name="標準" xfId="0" builtinId="0"/>
    <cellStyle name="標準 2" xfId="3"/>
    <cellStyle name="標準 2 2" xfId="4"/>
    <cellStyle name="標準 2 3" xfId="5"/>
    <cellStyle name="標準 3" xfId="6"/>
    <cellStyle name="標準 4" xfId="7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lumes\HD-PSU2\&#31478;&#25216;&#20250;\championship2011\CLS2010\Macintosh%20HDDocuments%20and%20Settings\&#12450;&#12510;&#12495;&#12507;&#12540;&#12473;&#12463;&#12521;&#12502;\My%20Documents\Takado\2004\&#29694;&#37329;&#20986;&#32013;&#24115;\&#29694;&#37329;&#20986;&#32013;&#24115;JWRA04-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データ"/>
      <sheetName val="総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前期繰越金</v>
          </cell>
        </row>
        <row r="4">
          <cell r="B4" t="str">
            <v>補助金</v>
          </cell>
        </row>
        <row r="5">
          <cell r="B5" t="str">
            <v>指導者資格試験（収入）</v>
          </cell>
        </row>
        <row r="6">
          <cell r="B6" t="str">
            <v>事業主入会金</v>
          </cell>
        </row>
        <row r="7">
          <cell r="B7" t="str">
            <v>事業主会費</v>
          </cell>
        </row>
        <row r="8">
          <cell r="B8" t="str">
            <v>個人入会金</v>
          </cell>
        </row>
        <row r="9">
          <cell r="B9" t="str">
            <v>個人会費</v>
          </cell>
        </row>
        <row r="10">
          <cell r="B10" t="str">
            <v>馬匹登録料</v>
          </cell>
        </row>
        <row r="11">
          <cell r="B11" t="str">
            <v>競技馬登録料#1,2</v>
          </cell>
        </row>
        <row r="12">
          <cell r="B12" t="str">
            <v>競技馬登録料#3</v>
          </cell>
        </row>
        <row r="13">
          <cell r="B13" t="str">
            <v>名義変更手数料</v>
          </cell>
        </row>
        <row r="14">
          <cell r="B14" t="str">
            <v>IBS入会金</v>
          </cell>
        </row>
        <row r="15">
          <cell r="B15" t="str">
            <v>IBS年会費</v>
          </cell>
        </row>
        <row r="16">
          <cell r="B16" t="str">
            <v>JRHAパーティー代（収入）</v>
          </cell>
        </row>
        <row r="17">
          <cell r="B17" t="str">
            <v>口座利息</v>
          </cell>
        </row>
        <row r="18">
          <cell r="B18" t="str">
            <v>雑収入</v>
          </cell>
        </row>
        <row r="19">
          <cell r="B19" t="str">
            <v>過剰入金</v>
          </cell>
        </row>
        <row r="20">
          <cell r="B20" t="str">
            <v>AJWC'04収入総額</v>
          </cell>
        </row>
        <row r="21">
          <cell r="B21" t="str">
            <v>事業主会費05年前受金</v>
          </cell>
        </row>
        <row r="22">
          <cell r="B22" t="str">
            <v>個人入会金05年前受金</v>
          </cell>
        </row>
        <row r="23">
          <cell r="B23" t="str">
            <v>個人会費05年前受金</v>
          </cell>
        </row>
        <row r="24">
          <cell r="B24" t="str">
            <v>給与</v>
          </cell>
        </row>
        <row r="25">
          <cell r="B25" t="str">
            <v>外注費</v>
          </cell>
        </row>
        <row r="26">
          <cell r="B26" t="str">
            <v>消耗品費</v>
          </cell>
        </row>
        <row r="27">
          <cell r="B27" t="str">
            <v>事務用品費</v>
          </cell>
        </row>
        <row r="28">
          <cell r="B28" t="str">
            <v>旅費交通費</v>
          </cell>
        </row>
        <row r="29">
          <cell r="B29" t="str">
            <v>通信費</v>
          </cell>
        </row>
        <row r="30">
          <cell r="B30" t="str">
            <v>水道光熱費</v>
          </cell>
        </row>
        <row r="31">
          <cell r="B31" t="str">
            <v>荷造運搬費</v>
          </cell>
        </row>
        <row r="32">
          <cell r="B32" t="str">
            <v>支払手数料</v>
          </cell>
        </row>
        <row r="33">
          <cell r="B33" t="str">
            <v>広告宣伝費</v>
          </cell>
        </row>
        <row r="34">
          <cell r="B34" t="str">
            <v>租税公課</v>
          </cell>
        </row>
        <row r="35">
          <cell r="B35" t="str">
            <v>会議費</v>
          </cell>
        </row>
        <row r="36">
          <cell r="B36" t="str">
            <v>交際費</v>
          </cell>
        </row>
        <row r="37">
          <cell r="B37" t="str">
            <v>新聞図書費</v>
          </cell>
        </row>
        <row r="38">
          <cell r="B38" t="str">
            <v>諸会費</v>
          </cell>
        </row>
        <row r="39">
          <cell r="B39" t="str">
            <v>JRHAパーティー代（支出）</v>
          </cell>
        </row>
        <row r="40">
          <cell r="B40" t="str">
            <v>JRHA賞典</v>
          </cell>
        </row>
        <row r="41">
          <cell r="B41" t="str">
            <v>指導者資格試験（支出）</v>
          </cell>
        </row>
        <row r="42">
          <cell r="B42" t="str">
            <v>過剰入金返金</v>
          </cell>
        </row>
        <row r="43">
          <cell r="B43" t="str">
            <v>AJWC'04支出総額</v>
          </cell>
        </row>
        <row r="44">
          <cell r="B44" t="str">
            <v>繰越金</v>
          </cell>
        </row>
        <row r="45">
          <cell r="B45" t="str">
            <v>謝礼</v>
          </cell>
        </row>
        <row r="46">
          <cell r="B46" t="str">
            <v>雑費</v>
          </cell>
        </row>
        <row r="47">
          <cell r="B47" t="str">
            <v>AQHAコンベンション</v>
          </cell>
        </row>
        <row r="48">
          <cell r="B48" t="str">
            <v>AQHAジャッジ関連</v>
          </cell>
        </row>
        <row r="49">
          <cell r="B49" t="str">
            <v>AQHA公認料</v>
          </cell>
        </row>
        <row r="50">
          <cell r="B50" t="str">
            <v>大会経費</v>
          </cell>
        </row>
        <row r="51">
          <cell r="B51" t="str">
            <v>03年未収金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sqref="A1:L1"/>
    </sheetView>
  </sheetViews>
  <sheetFormatPr defaultColWidth="8.875" defaultRowHeight="13.5"/>
  <cols>
    <col min="1" max="1" width="3.5" style="1" bestFit="1" customWidth="1"/>
    <col min="2" max="2" width="11.625" style="1" customWidth="1"/>
    <col min="3" max="3" width="18.625" style="1" customWidth="1"/>
    <col min="4" max="6" width="9.625" style="1" customWidth="1"/>
    <col min="7" max="7" width="30.625" style="1" customWidth="1"/>
    <col min="8" max="9" width="9.625" style="1" customWidth="1"/>
    <col min="10" max="10" width="6.125" style="1" customWidth="1"/>
    <col min="11" max="11" width="18.625" style="1" customWidth="1"/>
    <col min="12" max="12" width="9.625" style="1" customWidth="1"/>
    <col min="13" max="16384" width="8.875" style="1"/>
  </cols>
  <sheetData>
    <row r="1" spans="1:12" ht="22.15" customHeight="1">
      <c r="A1" s="290" t="s">
        <v>137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22.1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42" customFormat="1" ht="22.15" customHeight="1" thickBot="1">
      <c r="B3" s="44"/>
      <c r="G3" s="43"/>
      <c r="H3" s="167" t="s">
        <v>10</v>
      </c>
      <c r="I3" s="291"/>
      <c r="J3" s="291"/>
      <c r="K3" s="291"/>
      <c r="L3" s="291"/>
    </row>
    <row r="4" spans="1:12" ht="22.15" customHeight="1" thickTop="1" thickBot="1"/>
    <row r="5" spans="1:12" ht="22.15" customHeight="1" thickBot="1">
      <c r="A5" s="245"/>
      <c r="B5" s="248" t="s">
        <v>9</v>
      </c>
      <c r="C5" s="234" t="s">
        <v>8</v>
      </c>
      <c r="D5" s="156" t="s">
        <v>1</v>
      </c>
      <c r="E5" s="156" t="s">
        <v>0</v>
      </c>
      <c r="F5" s="41" t="s">
        <v>7</v>
      </c>
      <c r="G5" s="236" t="s">
        <v>6</v>
      </c>
      <c r="H5" s="41" t="s">
        <v>5</v>
      </c>
      <c r="I5" s="154" t="s">
        <v>4</v>
      </c>
      <c r="J5" s="235" t="s">
        <v>3</v>
      </c>
      <c r="K5" s="234" t="s">
        <v>2</v>
      </c>
      <c r="L5" s="155" t="s">
        <v>0</v>
      </c>
    </row>
    <row r="6" spans="1:12" ht="22.15" customHeight="1">
      <c r="A6" s="164">
        <v>1</v>
      </c>
      <c r="B6" s="158"/>
      <c r="C6" s="25"/>
      <c r="D6" s="40"/>
      <c r="E6" s="40"/>
      <c r="F6" s="21"/>
      <c r="G6" s="22"/>
      <c r="H6" s="23"/>
      <c r="I6" s="24"/>
      <c r="J6" s="23"/>
      <c r="K6" s="22"/>
      <c r="L6" s="20"/>
    </row>
    <row r="7" spans="1:12" ht="22.15" customHeight="1">
      <c r="A7" s="165">
        <v>2</v>
      </c>
      <c r="B7" s="159"/>
      <c r="C7" s="38"/>
      <c r="D7" s="34"/>
      <c r="E7" s="34"/>
      <c r="F7" s="34"/>
      <c r="G7" s="35"/>
      <c r="H7" s="36"/>
      <c r="I7" s="37"/>
      <c r="J7" s="36"/>
      <c r="K7" s="38"/>
      <c r="L7" s="33"/>
    </row>
    <row r="8" spans="1:12" ht="22.15" customHeight="1">
      <c r="A8" s="165">
        <v>3</v>
      </c>
      <c r="B8" s="159"/>
      <c r="C8" s="25"/>
      <c r="D8" s="40"/>
      <c r="E8" s="40"/>
      <c r="F8" s="34"/>
      <c r="G8" s="35"/>
      <c r="H8" s="23"/>
      <c r="I8" s="24"/>
      <c r="J8" s="23"/>
      <c r="K8" s="35"/>
      <c r="L8" s="20"/>
    </row>
    <row r="9" spans="1:12" ht="22.15" customHeight="1">
      <c r="A9" s="165">
        <v>4</v>
      </c>
      <c r="B9" s="159"/>
      <c r="C9" s="38"/>
      <c r="D9" s="34"/>
      <c r="E9" s="34"/>
      <c r="F9" s="34"/>
      <c r="G9" s="35"/>
      <c r="H9" s="36"/>
      <c r="I9" s="37"/>
      <c r="J9" s="36"/>
      <c r="K9" s="35"/>
      <c r="L9" s="33"/>
    </row>
    <row r="10" spans="1:12" ht="22.15" customHeight="1" thickBot="1">
      <c r="A10" s="166">
        <v>5</v>
      </c>
      <c r="B10" s="160"/>
      <c r="C10" s="32"/>
      <c r="D10" s="27"/>
      <c r="E10" s="27"/>
      <c r="F10" s="27"/>
      <c r="G10" s="28"/>
      <c r="H10" s="31"/>
      <c r="I10" s="30"/>
      <c r="J10" s="29"/>
      <c r="K10" s="28"/>
      <c r="L10" s="26"/>
    </row>
    <row r="11" spans="1:12" ht="22.15" customHeight="1">
      <c r="A11" s="164">
        <v>6</v>
      </c>
      <c r="B11" s="158"/>
      <c r="C11" s="25"/>
      <c r="D11" s="21"/>
      <c r="E11" s="21"/>
      <c r="F11" s="21"/>
      <c r="G11" s="22"/>
      <c r="H11" s="23"/>
      <c r="I11" s="24"/>
      <c r="J11" s="23"/>
      <c r="K11" s="22"/>
      <c r="L11" s="20"/>
    </row>
    <row r="12" spans="1:12" ht="22.15" customHeight="1">
      <c r="A12" s="165">
        <v>7</v>
      </c>
      <c r="B12" s="161"/>
      <c r="C12" s="12"/>
      <c r="D12" s="11"/>
      <c r="E12" s="11"/>
      <c r="F12" s="11"/>
      <c r="G12" s="10"/>
      <c r="H12" s="9"/>
      <c r="I12" s="9"/>
      <c r="J12" s="9"/>
      <c r="K12" s="10"/>
      <c r="L12" s="8"/>
    </row>
    <row r="13" spans="1:12" ht="22.15" customHeight="1">
      <c r="A13" s="165">
        <v>8</v>
      </c>
      <c r="B13" s="161"/>
      <c r="C13" s="12"/>
      <c r="D13" s="11"/>
      <c r="E13" s="11"/>
      <c r="F13" s="11"/>
      <c r="G13" s="10"/>
      <c r="H13" s="9"/>
      <c r="I13" s="9"/>
      <c r="J13" s="9"/>
      <c r="K13" s="10"/>
      <c r="L13" s="8"/>
    </row>
    <row r="14" spans="1:12" ht="22.15" customHeight="1">
      <c r="A14" s="165">
        <v>9</v>
      </c>
      <c r="B14" s="161"/>
      <c r="C14" s="12"/>
      <c r="D14" s="11"/>
      <c r="E14" s="11"/>
      <c r="F14" s="11"/>
      <c r="G14" s="10"/>
      <c r="H14" s="9"/>
      <c r="I14" s="9"/>
      <c r="J14" s="9"/>
      <c r="K14" s="10"/>
      <c r="L14" s="8"/>
    </row>
    <row r="15" spans="1:12" ht="22.15" customHeight="1" thickBot="1">
      <c r="A15" s="166">
        <v>10</v>
      </c>
      <c r="B15" s="162"/>
      <c r="C15" s="6"/>
      <c r="D15" s="5"/>
      <c r="E15" s="5"/>
      <c r="F15" s="5"/>
      <c r="G15" s="4"/>
      <c r="H15" s="3"/>
      <c r="I15" s="3"/>
      <c r="J15" s="3"/>
      <c r="K15" s="4"/>
      <c r="L15" s="2"/>
    </row>
    <row r="16" spans="1:12" ht="22.15" customHeight="1">
      <c r="A16" s="164">
        <v>11</v>
      </c>
      <c r="B16" s="163"/>
      <c r="C16" s="18"/>
      <c r="D16" s="17"/>
      <c r="E16" s="17"/>
      <c r="F16" s="17"/>
      <c r="G16" s="16"/>
      <c r="H16" s="15"/>
      <c r="I16" s="15"/>
      <c r="J16" s="15"/>
      <c r="K16" s="16"/>
      <c r="L16" s="14"/>
    </row>
    <row r="17" spans="1:12" ht="22.15" customHeight="1">
      <c r="A17" s="165">
        <v>12</v>
      </c>
      <c r="B17" s="161"/>
      <c r="C17" s="12"/>
      <c r="D17" s="11"/>
      <c r="E17" s="11"/>
      <c r="F17" s="11"/>
      <c r="G17" s="10"/>
      <c r="H17" s="9"/>
      <c r="I17" s="9"/>
      <c r="J17" s="9"/>
      <c r="K17" s="10"/>
      <c r="L17" s="8"/>
    </row>
    <row r="18" spans="1:12" ht="22.15" customHeight="1">
      <c r="A18" s="165">
        <v>13</v>
      </c>
      <c r="B18" s="161"/>
      <c r="C18" s="12"/>
      <c r="D18" s="11"/>
      <c r="E18" s="11"/>
      <c r="F18" s="11"/>
      <c r="G18" s="10"/>
      <c r="H18" s="9"/>
      <c r="I18" s="9"/>
      <c r="J18" s="9"/>
      <c r="K18" s="10"/>
      <c r="L18" s="8"/>
    </row>
    <row r="19" spans="1:12" ht="22.15" customHeight="1">
      <c r="A19" s="165">
        <v>14</v>
      </c>
      <c r="B19" s="161"/>
      <c r="C19" s="12"/>
      <c r="D19" s="11"/>
      <c r="E19" s="11"/>
      <c r="F19" s="11"/>
      <c r="G19" s="10"/>
      <c r="H19" s="9"/>
      <c r="I19" s="9"/>
      <c r="J19" s="9"/>
      <c r="K19" s="10"/>
      <c r="L19" s="8"/>
    </row>
    <row r="20" spans="1:12" ht="22.15" customHeight="1" thickBot="1">
      <c r="A20" s="166">
        <v>15</v>
      </c>
      <c r="B20" s="162"/>
      <c r="C20" s="6"/>
      <c r="D20" s="5"/>
      <c r="E20" s="5"/>
      <c r="F20" s="5"/>
      <c r="G20" s="4"/>
      <c r="H20" s="3"/>
      <c r="I20" s="3"/>
      <c r="J20" s="3"/>
      <c r="K20" s="4"/>
      <c r="L20" s="2"/>
    </row>
    <row r="21" spans="1:12" ht="22.15" customHeight="1">
      <c r="A21" s="164">
        <v>16</v>
      </c>
      <c r="B21" s="163"/>
      <c r="C21" s="18"/>
      <c r="D21" s="17"/>
      <c r="E21" s="17"/>
      <c r="F21" s="17"/>
      <c r="G21" s="16"/>
      <c r="H21" s="15"/>
      <c r="I21" s="15"/>
      <c r="J21" s="15"/>
      <c r="K21" s="16"/>
      <c r="L21" s="14"/>
    </row>
    <row r="22" spans="1:12" ht="22.15" customHeight="1">
      <c r="A22" s="165">
        <v>17</v>
      </c>
      <c r="B22" s="161"/>
      <c r="C22" s="12"/>
      <c r="D22" s="11"/>
      <c r="E22" s="11"/>
      <c r="F22" s="11"/>
      <c r="G22" s="10"/>
      <c r="H22" s="9"/>
      <c r="I22" s="9"/>
      <c r="J22" s="9"/>
      <c r="K22" s="10"/>
      <c r="L22" s="8"/>
    </row>
    <row r="23" spans="1:12" ht="22.15" customHeight="1">
      <c r="A23" s="165">
        <v>18</v>
      </c>
      <c r="B23" s="161"/>
      <c r="C23" s="12"/>
      <c r="D23" s="11"/>
      <c r="E23" s="11"/>
      <c r="F23" s="11"/>
      <c r="G23" s="10"/>
      <c r="H23" s="9"/>
      <c r="I23" s="9"/>
      <c r="J23" s="9"/>
      <c r="K23" s="10"/>
      <c r="L23" s="8"/>
    </row>
    <row r="24" spans="1:12" ht="22.15" customHeight="1">
      <c r="A24" s="165">
        <v>19</v>
      </c>
      <c r="B24" s="161"/>
      <c r="C24" s="12"/>
      <c r="D24" s="11"/>
      <c r="E24" s="11"/>
      <c r="F24" s="11"/>
      <c r="G24" s="10"/>
      <c r="H24" s="9"/>
      <c r="I24" s="9"/>
      <c r="J24" s="9"/>
      <c r="K24" s="10"/>
      <c r="L24" s="8"/>
    </row>
    <row r="25" spans="1:12" ht="22.15" customHeight="1" thickBot="1">
      <c r="A25" s="166">
        <v>20</v>
      </c>
      <c r="B25" s="162"/>
      <c r="C25" s="6"/>
      <c r="D25" s="5"/>
      <c r="E25" s="5"/>
      <c r="F25" s="5"/>
      <c r="G25" s="4"/>
      <c r="H25" s="3"/>
      <c r="I25" s="3"/>
      <c r="J25" s="3"/>
      <c r="K25" s="4"/>
      <c r="L25" s="2"/>
    </row>
  </sheetData>
  <mergeCells count="2">
    <mergeCell ref="A1:L1"/>
    <mergeCell ref="I3:L3"/>
  </mergeCells>
  <phoneticPr fontId="4"/>
  <printOptions horizontalCentered="1"/>
  <pageMargins left="0.19685039370078741" right="0.19685039370078741" top="0.39370078740157483" bottom="0.39370078740157483" header="0" footer="0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sqref="A1:K1"/>
    </sheetView>
  </sheetViews>
  <sheetFormatPr defaultRowHeight="13.5"/>
  <cols>
    <col min="1" max="1" width="3.5" style="1" bestFit="1" customWidth="1"/>
    <col min="2" max="2" width="12.625" customWidth="1"/>
    <col min="3" max="3" width="21.125" customWidth="1"/>
    <col min="4" max="5" width="9.75" customWidth="1"/>
    <col min="6" max="6" width="31.625" customWidth="1"/>
    <col min="7" max="7" width="9.625" customWidth="1"/>
    <col min="8" max="8" width="7.25" customWidth="1"/>
    <col min="9" max="9" width="21.25" customWidth="1"/>
    <col min="10" max="11" width="9.75" customWidth="1"/>
  </cols>
  <sheetData>
    <row r="1" spans="1:15" s="1" customFormat="1" ht="22.15" customHeight="1">
      <c r="A1" s="290" t="s">
        <v>136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5" s="1" customFormat="1" ht="22.1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5" s="42" customFormat="1" ht="22.15" customHeight="1" thickBot="1">
      <c r="B3" s="44"/>
      <c r="F3" s="43"/>
      <c r="G3" s="167" t="s">
        <v>11</v>
      </c>
      <c r="H3" s="291"/>
      <c r="I3" s="291"/>
      <c r="J3" s="291"/>
      <c r="K3" s="291"/>
    </row>
    <row r="4" spans="1:15" s="1" customFormat="1" ht="22.15" customHeight="1" thickTop="1" thickBot="1"/>
    <row r="5" spans="1:15" s="1" customFormat="1" ht="22.15" customHeight="1" thickBot="1">
      <c r="A5" s="245"/>
      <c r="B5" s="247" t="s">
        <v>9</v>
      </c>
      <c r="C5" s="234" t="s">
        <v>8</v>
      </c>
      <c r="D5" s="156" t="s">
        <v>1</v>
      </c>
      <c r="E5" s="154" t="s">
        <v>0</v>
      </c>
      <c r="F5" s="236" t="s">
        <v>6</v>
      </c>
      <c r="G5" s="154" t="s">
        <v>4</v>
      </c>
      <c r="H5" s="235" t="s">
        <v>3</v>
      </c>
      <c r="I5" s="234" t="s">
        <v>2</v>
      </c>
      <c r="J5" s="154" t="s">
        <v>1</v>
      </c>
      <c r="K5" s="155" t="s">
        <v>0</v>
      </c>
    </row>
    <row r="6" spans="1:15" s="1" customFormat="1" ht="22.15" customHeight="1">
      <c r="A6" s="164">
        <v>1</v>
      </c>
      <c r="B6" s="19"/>
      <c r="C6" s="18"/>
      <c r="D6" s="45"/>
      <c r="E6" s="45"/>
      <c r="F6" s="16"/>
      <c r="G6" s="15"/>
      <c r="H6" s="15"/>
      <c r="I6" s="16"/>
      <c r="J6" s="15"/>
      <c r="K6" s="14"/>
    </row>
    <row r="7" spans="1:15" s="1" customFormat="1" ht="22.15" customHeight="1">
      <c r="A7" s="165">
        <v>2</v>
      </c>
      <c r="B7" s="13"/>
      <c r="C7" s="12"/>
      <c r="D7" s="11"/>
      <c r="E7" s="11"/>
      <c r="F7" s="10"/>
      <c r="G7" s="9"/>
      <c r="H7" s="9"/>
      <c r="I7" s="10"/>
      <c r="J7" s="9"/>
      <c r="K7" s="8"/>
    </row>
    <row r="8" spans="1:15" s="1" customFormat="1" ht="22.15" customHeight="1">
      <c r="A8" s="165">
        <v>3</v>
      </c>
      <c r="B8" s="13"/>
      <c r="C8" s="12"/>
      <c r="D8" s="11"/>
      <c r="E8" s="11"/>
      <c r="F8" s="10"/>
      <c r="G8" s="9"/>
      <c r="H8" s="9"/>
      <c r="I8" s="10"/>
      <c r="J8" s="9"/>
      <c r="K8" s="8"/>
      <c r="O8" s="39"/>
    </row>
    <row r="9" spans="1:15" s="1" customFormat="1" ht="22.15" customHeight="1">
      <c r="A9" s="165">
        <v>4</v>
      </c>
      <c r="B9" s="13"/>
      <c r="C9" s="12"/>
      <c r="D9" s="11"/>
      <c r="E9" s="11"/>
      <c r="F9" s="10"/>
      <c r="G9" s="9"/>
      <c r="H9" s="9"/>
      <c r="I9" s="10"/>
      <c r="J9" s="9"/>
      <c r="K9" s="8"/>
    </row>
    <row r="10" spans="1:15" s="1" customFormat="1" ht="22.15" customHeight="1" thickBot="1">
      <c r="A10" s="166">
        <v>5</v>
      </c>
      <c r="B10" s="7"/>
      <c r="C10" s="6"/>
      <c r="D10" s="5"/>
      <c r="E10" s="5"/>
      <c r="F10" s="4"/>
      <c r="G10" s="3"/>
      <c r="H10" s="3"/>
      <c r="I10" s="4"/>
      <c r="J10" s="3"/>
      <c r="K10" s="2"/>
    </row>
    <row r="11" spans="1:15" s="1" customFormat="1" ht="22.15" customHeight="1">
      <c r="A11" s="164">
        <v>6</v>
      </c>
      <c r="B11" s="19"/>
      <c r="C11" s="18"/>
      <c r="D11" s="17"/>
      <c r="E11" s="17"/>
      <c r="F11" s="16"/>
      <c r="G11" s="15"/>
      <c r="H11" s="15"/>
      <c r="I11" s="16"/>
      <c r="J11" s="15"/>
      <c r="K11" s="14"/>
    </row>
    <row r="12" spans="1:15" s="1" customFormat="1" ht="22.15" customHeight="1">
      <c r="A12" s="165">
        <v>7</v>
      </c>
      <c r="B12" s="13"/>
      <c r="C12" s="12"/>
      <c r="D12" s="11"/>
      <c r="E12" s="11"/>
      <c r="F12" s="10"/>
      <c r="G12" s="9"/>
      <c r="H12" s="9"/>
      <c r="I12" s="10"/>
      <c r="J12" s="9"/>
      <c r="K12" s="8"/>
    </row>
    <row r="13" spans="1:15" s="1" customFormat="1" ht="22.15" customHeight="1">
      <c r="A13" s="165">
        <v>8</v>
      </c>
      <c r="B13" s="13"/>
      <c r="C13" s="12"/>
      <c r="D13" s="11"/>
      <c r="E13" s="11"/>
      <c r="F13" s="10"/>
      <c r="G13" s="9"/>
      <c r="H13" s="9"/>
      <c r="I13" s="10"/>
      <c r="J13" s="9"/>
      <c r="K13" s="8"/>
    </row>
    <row r="14" spans="1:15" s="1" customFormat="1" ht="22.15" customHeight="1">
      <c r="A14" s="165">
        <v>9</v>
      </c>
      <c r="B14" s="13"/>
      <c r="C14" s="12"/>
      <c r="D14" s="11"/>
      <c r="E14" s="11"/>
      <c r="F14" s="10"/>
      <c r="G14" s="9"/>
      <c r="H14" s="9"/>
      <c r="I14" s="10"/>
      <c r="J14" s="9"/>
      <c r="K14" s="8"/>
    </row>
    <row r="15" spans="1:15" s="1" customFormat="1" ht="22.15" customHeight="1" thickBot="1">
      <c r="A15" s="166">
        <v>10</v>
      </c>
      <c r="B15" s="7"/>
      <c r="C15" s="6"/>
      <c r="D15" s="5"/>
      <c r="E15" s="5"/>
      <c r="F15" s="4"/>
      <c r="G15" s="3"/>
      <c r="H15" s="3"/>
      <c r="I15" s="4"/>
      <c r="J15" s="3"/>
      <c r="K15" s="2"/>
    </row>
    <row r="16" spans="1:15" s="1" customFormat="1" ht="22.15" customHeight="1">
      <c r="A16" s="164">
        <v>11</v>
      </c>
      <c r="B16" s="19"/>
      <c r="C16" s="18"/>
      <c r="D16" s="17"/>
      <c r="E16" s="17"/>
      <c r="F16" s="16"/>
      <c r="G16" s="15"/>
      <c r="H16" s="15"/>
      <c r="I16" s="16"/>
      <c r="J16" s="15"/>
      <c r="K16" s="14"/>
    </row>
    <row r="17" spans="1:11" s="1" customFormat="1" ht="22.15" customHeight="1">
      <c r="A17" s="165">
        <v>12</v>
      </c>
      <c r="B17" s="13"/>
      <c r="C17" s="12"/>
      <c r="D17" s="11"/>
      <c r="E17" s="11"/>
      <c r="F17" s="10"/>
      <c r="G17" s="9"/>
      <c r="H17" s="9"/>
      <c r="I17" s="10"/>
      <c r="J17" s="9"/>
      <c r="K17" s="8"/>
    </row>
    <row r="18" spans="1:11" s="1" customFormat="1" ht="22.15" customHeight="1">
      <c r="A18" s="165">
        <v>13</v>
      </c>
      <c r="B18" s="13"/>
      <c r="C18" s="12"/>
      <c r="D18" s="11"/>
      <c r="E18" s="11"/>
      <c r="F18" s="10"/>
      <c r="G18" s="9"/>
      <c r="H18" s="9"/>
      <c r="I18" s="10"/>
      <c r="J18" s="9"/>
      <c r="K18" s="8"/>
    </row>
    <row r="19" spans="1:11" s="1" customFormat="1" ht="22.15" customHeight="1">
      <c r="A19" s="165">
        <v>14</v>
      </c>
      <c r="B19" s="13"/>
      <c r="C19" s="12"/>
      <c r="D19" s="11"/>
      <c r="E19" s="11"/>
      <c r="F19" s="10"/>
      <c r="G19" s="9"/>
      <c r="H19" s="9"/>
      <c r="I19" s="10"/>
      <c r="J19" s="9"/>
      <c r="K19" s="8"/>
    </row>
    <row r="20" spans="1:11" s="1" customFormat="1" ht="22.15" customHeight="1" thickBot="1">
      <c r="A20" s="166">
        <v>15</v>
      </c>
      <c r="B20" s="7"/>
      <c r="C20" s="6"/>
      <c r="D20" s="5"/>
      <c r="E20" s="5"/>
      <c r="F20" s="4"/>
      <c r="G20" s="3"/>
      <c r="H20" s="3"/>
      <c r="I20" s="4"/>
      <c r="J20" s="3"/>
      <c r="K20" s="2"/>
    </row>
    <row r="21" spans="1:11" s="1" customFormat="1" ht="22.15" customHeight="1">
      <c r="A21" s="164">
        <v>16</v>
      </c>
      <c r="B21" s="19"/>
      <c r="C21" s="18"/>
      <c r="D21" s="17"/>
      <c r="E21" s="17"/>
      <c r="F21" s="16"/>
      <c r="G21" s="15"/>
      <c r="H21" s="15"/>
      <c r="I21" s="16"/>
      <c r="J21" s="15"/>
      <c r="K21" s="14"/>
    </row>
    <row r="22" spans="1:11" s="1" customFormat="1" ht="22.15" customHeight="1">
      <c r="A22" s="165">
        <v>17</v>
      </c>
      <c r="B22" s="13"/>
      <c r="C22" s="12"/>
      <c r="D22" s="11"/>
      <c r="E22" s="11"/>
      <c r="F22" s="10"/>
      <c r="G22" s="9"/>
      <c r="H22" s="9"/>
      <c r="I22" s="10"/>
      <c r="J22" s="9"/>
      <c r="K22" s="8"/>
    </row>
    <row r="23" spans="1:11" s="1" customFormat="1" ht="22.15" customHeight="1">
      <c r="A23" s="165">
        <v>18</v>
      </c>
      <c r="B23" s="13"/>
      <c r="C23" s="12"/>
      <c r="D23" s="11"/>
      <c r="E23" s="11"/>
      <c r="F23" s="10"/>
      <c r="G23" s="9"/>
      <c r="H23" s="9"/>
      <c r="I23" s="10"/>
      <c r="J23" s="9"/>
      <c r="K23" s="8"/>
    </row>
    <row r="24" spans="1:11" s="1" customFormat="1" ht="22.15" customHeight="1">
      <c r="A24" s="165">
        <v>19</v>
      </c>
      <c r="B24" s="13"/>
      <c r="C24" s="12"/>
      <c r="D24" s="11"/>
      <c r="E24" s="11"/>
      <c r="F24" s="10"/>
      <c r="G24" s="9"/>
      <c r="H24" s="9"/>
      <c r="I24" s="10"/>
      <c r="J24" s="9"/>
      <c r="K24" s="8"/>
    </row>
    <row r="25" spans="1:11" s="1" customFormat="1" ht="22.15" customHeight="1" thickBot="1">
      <c r="A25" s="166">
        <v>20</v>
      </c>
      <c r="B25" s="7"/>
      <c r="C25" s="6"/>
      <c r="D25" s="5"/>
      <c r="E25" s="5"/>
      <c r="F25" s="4"/>
      <c r="G25" s="3"/>
      <c r="H25" s="3"/>
      <c r="I25" s="4"/>
      <c r="J25" s="3"/>
      <c r="K25" s="2"/>
    </row>
  </sheetData>
  <mergeCells count="2">
    <mergeCell ref="H3:K3"/>
    <mergeCell ref="A1:K1"/>
  </mergeCells>
  <phoneticPr fontId="4"/>
  <pageMargins left="0.19685039370078741" right="0.19685039370078741" top="0.35433070866141736" bottom="0.35433070866141736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sqref="A1:K1"/>
    </sheetView>
  </sheetViews>
  <sheetFormatPr defaultRowHeight="13.5"/>
  <cols>
    <col min="1" max="1" width="3.5" style="1" bestFit="1" customWidth="1"/>
    <col min="2" max="2" width="12.625" customWidth="1"/>
    <col min="3" max="3" width="21.125" customWidth="1"/>
    <col min="4" max="5" width="9.75" customWidth="1"/>
    <col min="6" max="6" width="31.625" customWidth="1"/>
    <col min="7" max="7" width="9.625" customWidth="1"/>
    <col min="8" max="8" width="7.25" customWidth="1"/>
    <col min="9" max="9" width="21.25" customWidth="1"/>
    <col min="10" max="11" width="9.75" customWidth="1"/>
  </cols>
  <sheetData>
    <row r="1" spans="1:15" s="1" customFormat="1" ht="22.15" customHeight="1">
      <c r="A1" s="290" t="s">
        <v>190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5" s="1" customFormat="1" ht="22.1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5" s="42" customFormat="1" ht="22.15" customHeight="1" thickBot="1">
      <c r="B3" s="44"/>
      <c r="F3" s="43"/>
      <c r="G3" s="167" t="s">
        <v>11</v>
      </c>
      <c r="H3" s="291"/>
      <c r="I3" s="291"/>
      <c r="J3" s="291"/>
      <c r="K3" s="291"/>
    </row>
    <row r="4" spans="1:15" s="1" customFormat="1" ht="22.15" customHeight="1" thickTop="1" thickBot="1"/>
    <row r="5" spans="1:15" s="1" customFormat="1" ht="22.15" customHeight="1" thickBot="1">
      <c r="A5" s="245"/>
      <c r="B5" s="247" t="s">
        <v>9</v>
      </c>
      <c r="C5" s="234" t="s">
        <v>8</v>
      </c>
      <c r="D5" s="156" t="s">
        <v>1</v>
      </c>
      <c r="E5" s="154" t="s">
        <v>0</v>
      </c>
      <c r="F5" s="236" t="s">
        <v>6</v>
      </c>
      <c r="G5" s="154" t="s">
        <v>4</v>
      </c>
      <c r="H5" s="235" t="s">
        <v>3</v>
      </c>
      <c r="I5" s="234" t="s">
        <v>2</v>
      </c>
      <c r="J5" s="154" t="s">
        <v>1</v>
      </c>
      <c r="K5" s="155" t="s">
        <v>0</v>
      </c>
    </row>
    <row r="6" spans="1:15" s="1" customFormat="1" ht="22.15" customHeight="1">
      <c r="A6" s="164">
        <v>1</v>
      </c>
      <c r="B6" s="19"/>
      <c r="C6" s="18"/>
      <c r="D6" s="45"/>
      <c r="E6" s="45"/>
      <c r="F6" s="16"/>
      <c r="G6" s="15"/>
      <c r="H6" s="15"/>
      <c r="I6" s="16"/>
      <c r="J6" s="15"/>
      <c r="K6" s="14"/>
    </row>
    <row r="7" spans="1:15" s="1" customFormat="1" ht="22.15" customHeight="1">
      <c r="A7" s="165">
        <v>2</v>
      </c>
      <c r="B7" s="13"/>
      <c r="C7" s="12"/>
      <c r="D7" s="11"/>
      <c r="E7" s="11"/>
      <c r="F7" s="10"/>
      <c r="G7" s="9"/>
      <c r="H7" s="9"/>
      <c r="I7" s="10"/>
      <c r="J7" s="9"/>
      <c r="K7" s="8"/>
    </row>
    <row r="8" spans="1:15" s="1" customFormat="1" ht="22.15" customHeight="1">
      <c r="A8" s="165">
        <v>3</v>
      </c>
      <c r="B8" s="13"/>
      <c r="C8" s="12"/>
      <c r="D8" s="11"/>
      <c r="E8" s="11"/>
      <c r="F8" s="10"/>
      <c r="G8" s="9"/>
      <c r="H8" s="9"/>
      <c r="I8" s="10"/>
      <c r="J8" s="9"/>
      <c r="K8" s="8"/>
      <c r="O8" s="39"/>
    </row>
    <row r="9" spans="1:15" s="1" customFormat="1" ht="22.15" customHeight="1">
      <c r="A9" s="165">
        <v>4</v>
      </c>
      <c r="B9" s="13"/>
      <c r="C9" s="12"/>
      <c r="D9" s="11"/>
      <c r="E9" s="11"/>
      <c r="F9" s="10"/>
      <c r="G9" s="9"/>
      <c r="H9" s="9"/>
      <c r="I9" s="10"/>
      <c r="J9" s="9"/>
      <c r="K9" s="8"/>
    </row>
    <row r="10" spans="1:15" s="1" customFormat="1" ht="22.15" customHeight="1" thickBot="1">
      <c r="A10" s="166">
        <v>5</v>
      </c>
      <c r="B10" s="7"/>
      <c r="C10" s="6"/>
      <c r="D10" s="5"/>
      <c r="E10" s="5"/>
      <c r="F10" s="4"/>
      <c r="G10" s="3"/>
      <c r="H10" s="3"/>
      <c r="I10" s="4"/>
      <c r="J10" s="3"/>
      <c r="K10" s="2"/>
    </row>
    <row r="11" spans="1:15" s="1" customFormat="1" ht="22.15" customHeight="1">
      <c r="A11" s="164">
        <v>6</v>
      </c>
      <c r="B11" s="19"/>
      <c r="C11" s="18"/>
      <c r="D11" s="17"/>
      <c r="E11" s="17"/>
      <c r="F11" s="16"/>
      <c r="G11" s="15"/>
      <c r="H11" s="15"/>
      <c r="I11" s="16"/>
      <c r="J11" s="15"/>
      <c r="K11" s="14"/>
    </row>
    <row r="12" spans="1:15" s="1" customFormat="1" ht="22.15" customHeight="1">
      <c r="A12" s="165">
        <v>7</v>
      </c>
      <c r="B12" s="13"/>
      <c r="C12" s="12"/>
      <c r="D12" s="11"/>
      <c r="E12" s="11"/>
      <c r="F12" s="10"/>
      <c r="G12" s="9"/>
      <c r="H12" s="9"/>
      <c r="I12" s="10"/>
      <c r="J12" s="9"/>
      <c r="K12" s="8"/>
    </row>
    <row r="13" spans="1:15" s="1" customFormat="1" ht="22.15" customHeight="1">
      <c r="A13" s="165">
        <v>8</v>
      </c>
      <c r="B13" s="13"/>
      <c r="C13" s="12"/>
      <c r="D13" s="11"/>
      <c r="E13" s="11"/>
      <c r="F13" s="10"/>
      <c r="G13" s="9"/>
      <c r="H13" s="9"/>
      <c r="I13" s="10"/>
      <c r="J13" s="9"/>
      <c r="K13" s="8"/>
    </row>
    <row r="14" spans="1:15" s="1" customFormat="1" ht="22.15" customHeight="1">
      <c r="A14" s="165">
        <v>9</v>
      </c>
      <c r="B14" s="13"/>
      <c r="C14" s="12"/>
      <c r="D14" s="11"/>
      <c r="E14" s="11"/>
      <c r="F14" s="10"/>
      <c r="G14" s="9"/>
      <c r="H14" s="9"/>
      <c r="I14" s="10"/>
      <c r="J14" s="9"/>
      <c r="K14" s="8"/>
    </row>
    <row r="15" spans="1:15" s="1" customFormat="1" ht="22.15" customHeight="1" thickBot="1">
      <c r="A15" s="166">
        <v>10</v>
      </c>
      <c r="B15" s="7"/>
      <c r="C15" s="6"/>
      <c r="D15" s="5"/>
      <c r="E15" s="5"/>
      <c r="F15" s="4"/>
      <c r="G15" s="3"/>
      <c r="H15" s="3"/>
      <c r="I15" s="4"/>
      <c r="J15" s="3"/>
      <c r="K15" s="2"/>
    </row>
    <row r="16" spans="1:15" s="1" customFormat="1" ht="22.15" customHeight="1">
      <c r="A16" s="164">
        <v>11</v>
      </c>
      <c r="B16" s="19"/>
      <c r="C16" s="18"/>
      <c r="D16" s="17"/>
      <c r="E16" s="17"/>
      <c r="F16" s="16"/>
      <c r="G16" s="15"/>
      <c r="H16" s="15"/>
      <c r="I16" s="16"/>
      <c r="J16" s="15"/>
      <c r="K16" s="14"/>
    </row>
    <row r="17" spans="1:11" s="1" customFormat="1" ht="22.15" customHeight="1">
      <c r="A17" s="165">
        <v>12</v>
      </c>
      <c r="B17" s="13"/>
      <c r="C17" s="12"/>
      <c r="D17" s="11"/>
      <c r="E17" s="11"/>
      <c r="F17" s="10"/>
      <c r="G17" s="9"/>
      <c r="H17" s="9"/>
      <c r="I17" s="10"/>
      <c r="J17" s="9"/>
      <c r="K17" s="8"/>
    </row>
    <row r="18" spans="1:11" s="1" customFormat="1" ht="22.15" customHeight="1">
      <c r="A18" s="165">
        <v>13</v>
      </c>
      <c r="B18" s="13"/>
      <c r="C18" s="12"/>
      <c r="D18" s="11"/>
      <c r="E18" s="11"/>
      <c r="F18" s="10"/>
      <c r="G18" s="9"/>
      <c r="H18" s="9"/>
      <c r="I18" s="10"/>
      <c r="J18" s="9"/>
      <c r="K18" s="8"/>
    </row>
    <row r="19" spans="1:11" s="1" customFormat="1" ht="22.15" customHeight="1">
      <c r="A19" s="165">
        <v>14</v>
      </c>
      <c r="B19" s="13"/>
      <c r="C19" s="12"/>
      <c r="D19" s="11"/>
      <c r="E19" s="11"/>
      <c r="F19" s="10"/>
      <c r="G19" s="9"/>
      <c r="H19" s="9"/>
      <c r="I19" s="10"/>
      <c r="J19" s="9"/>
      <c r="K19" s="8"/>
    </row>
    <row r="20" spans="1:11" s="1" customFormat="1" ht="22.15" customHeight="1" thickBot="1">
      <c r="A20" s="166">
        <v>15</v>
      </c>
      <c r="B20" s="7"/>
      <c r="C20" s="6"/>
      <c r="D20" s="5"/>
      <c r="E20" s="5"/>
      <c r="F20" s="4"/>
      <c r="G20" s="3"/>
      <c r="H20" s="3"/>
      <c r="I20" s="4"/>
      <c r="J20" s="3"/>
      <c r="K20" s="2"/>
    </row>
    <row r="21" spans="1:11" s="1" customFormat="1" ht="22.15" customHeight="1">
      <c r="A21" s="164">
        <v>16</v>
      </c>
      <c r="B21" s="19"/>
      <c r="C21" s="18"/>
      <c r="D21" s="17"/>
      <c r="E21" s="17"/>
      <c r="F21" s="16"/>
      <c r="G21" s="15"/>
      <c r="H21" s="15"/>
      <c r="I21" s="16"/>
      <c r="J21" s="15"/>
      <c r="K21" s="14"/>
    </row>
    <row r="22" spans="1:11" s="1" customFormat="1" ht="22.15" customHeight="1">
      <c r="A22" s="165">
        <v>17</v>
      </c>
      <c r="B22" s="13"/>
      <c r="C22" s="12"/>
      <c r="D22" s="11"/>
      <c r="E22" s="11"/>
      <c r="F22" s="10"/>
      <c r="G22" s="9"/>
      <c r="H22" s="9"/>
      <c r="I22" s="10"/>
      <c r="J22" s="9"/>
      <c r="K22" s="8"/>
    </row>
    <row r="23" spans="1:11" s="1" customFormat="1" ht="22.15" customHeight="1">
      <c r="A23" s="165">
        <v>18</v>
      </c>
      <c r="B23" s="13"/>
      <c r="C23" s="12"/>
      <c r="D23" s="11"/>
      <c r="E23" s="11"/>
      <c r="F23" s="10"/>
      <c r="G23" s="9"/>
      <c r="H23" s="9"/>
      <c r="I23" s="10"/>
      <c r="J23" s="9"/>
      <c r="K23" s="8"/>
    </row>
    <row r="24" spans="1:11" s="1" customFormat="1" ht="22.15" customHeight="1">
      <c r="A24" s="165">
        <v>19</v>
      </c>
      <c r="B24" s="13"/>
      <c r="C24" s="12"/>
      <c r="D24" s="11"/>
      <c r="E24" s="11"/>
      <c r="F24" s="10"/>
      <c r="G24" s="9"/>
      <c r="H24" s="9"/>
      <c r="I24" s="10"/>
      <c r="J24" s="9"/>
      <c r="K24" s="8"/>
    </row>
    <row r="25" spans="1:11" s="1" customFormat="1" ht="22.15" customHeight="1" thickBot="1">
      <c r="A25" s="166">
        <v>20</v>
      </c>
      <c r="B25" s="7"/>
      <c r="C25" s="6"/>
      <c r="D25" s="5"/>
      <c r="E25" s="5"/>
      <c r="F25" s="4"/>
      <c r="G25" s="3"/>
      <c r="H25" s="3"/>
      <c r="I25" s="4"/>
      <c r="J25" s="3"/>
      <c r="K25" s="2"/>
    </row>
  </sheetData>
  <mergeCells count="2">
    <mergeCell ref="A1:K1"/>
    <mergeCell ref="H3:K3"/>
  </mergeCells>
  <phoneticPr fontId="4"/>
  <pageMargins left="0.19685039370078741" right="0.19685039370078741" top="0.35433070866141736" bottom="0.35433070866141736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L1"/>
    </sheetView>
  </sheetViews>
  <sheetFormatPr defaultRowHeight="13.5"/>
  <cols>
    <col min="1" max="1" width="3.5" bestFit="1" customWidth="1"/>
    <col min="2" max="2" width="10.75" customWidth="1"/>
    <col min="3" max="3" width="11.375" bestFit="1" customWidth="1"/>
    <col min="4" max="4" width="15.75" customWidth="1"/>
    <col min="5" max="6" width="9.75" customWidth="1"/>
    <col min="7" max="7" width="30.75" customWidth="1"/>
    <col min="8" max="8" width="11.125" bestFit="1" customWidth="1"/>
    <col min="9" max="9" width="5.375" bestFit="1" customWidth="1"/>
    <col min="10" max="10" width="15.75" customWidth="1"/>
    <col min="11" max="12" width="9.75" customWidth="1"/>
  </cols>
  <sheetData>
    <row r="1" spans="1:12" ht="19.899999999999999" customHeight="1">
      <c r="A1" s="290" t="s">
        <v>188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19.899999999999999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9.899999999999999" customHeight="1" thickBot="1">
      <c r="A3" s="42"/>
      <c r="B3" s="42"/>
      <c r="C3" s="44"/>
      <c r="D3" s="42"/>
      <c r="E3" s="42"/>
      <c r="F3" s="42"/>
      <c r="G3" s="43"/>
      <c r="H3" s="167" t="s">
        <v>11</v>
      </c>
      <c r="I3" s="291"/>
      <c r="J3" s="291"/>
      <c r="K3" s="291"/>
      <c r="L3" s="291"/>
    </row>
    <row r="4" spans="1:12" ht="19.899999999999999" customHeight="1" thickTop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9.899999999999999" customHeight="1" thickBot="1">
      <c r="A5" s="245"/>
      <c r="B5" s="246" t="s">
        <v>9</v>
      </c>
      <c r="C5" s="157" t="s">
        <v>97</v>
      </c>
      <c r="D5" s="236" t="s">
        <v>8</v>
      </c>
      <c r="E5" s="156" t="s">
        <v>1</v>
      </c>
      <c r="F5" s="235" t="s">
        <v>0</v>
      </c>
      <c r="G5" s="234" t="s">
        <v>6</v>
      </c>
      <c r="H5" s="154" t="s">
        <v>4</v>
      </c>
      <c r="I5" s="235" t="s">
        <v>3</v>
      </c>
      <c r="J5" s="234" t="s">
        <v>2</v>
      </c>
      <c r="K5" s="154" t="s">
        <v>1</v>
      </c>
      <c r="L5" s="155" t="s">
        <v>0</v>
      </c>
    </row>
    <row r="6" spans="1:12" ht="19.899999999999999" customHeight="1">
      <c r="A6" s="164">
        <v>1</v>
      </c>
      <c r="B6" s="242"/>
      <c r="C6" s="237"/>
      <c r="D6" s="18"/>
      <c r="E6" s="45"/>
      <c r="F6" s="45"/>
      <c r="G6" s="16"/>
      <c r="H6" s="15"/>
      <c r="I6" s="15"/>
      <c r="J6" s="16"/>
      <c r="K6" s="15"/>
      <c r="L6" s="14"/>
    </row>
    <row r="7" spans="1:12" ht="19.899999999999999" customHeight="1">
      <c r="A7" s="165">
        <v>2</v>
      </c>
      <c r="B7" s="243"/>
      <c r="C7" s="238"/>
      <c r="D7" s="12"/>
      <c r="E7" s="11"/>
      <c r="F7" s="11"/>
      <c r="G7" s="10"/>
      <c r="H7" s="9"/>
      <c r="I7" s="9"/>
      <c r="J7" s="10"/>
      <c r="K7" s="9"/>
      <c r="L7" s="8"/>
    </row>
    <row r="8" spans="1:12" ht="19.899999999999999" customHeight="1">
      <c r="A8" s="165">
        <v>3</v>
      </c>
      <c r="B8" s="243"/>
      <c r="C8" s="238"/>
      <c r="D8" s="12"/>
      <c r="E8" s="11"/>
      <c r="F8" s="11"/>
      <c r="G8" s="10"/>
      <c r="H8" s="9"/>
      <c r="I8" s="9"/>
      <c r="J8" s="10"/>
      <c r="K8" s="9"/>
      <c r="L8" s="8"/>
    </row>
    <row r="9" spans="1:12" ht="19.899999999999999" customHeight="1">
      <c r="A9" s="165">
        <v>4</v>
      </c>
      <c r="B9" s="243"/>
      <c r="C9" s="238"/>
      <c r="D9" s="12"/>
      <c r="E9" s="11"/>
      <c r="F9" s="11"/>
      <c r="G9" s="10"/>
      <c r="H9" s="9"/>
      <c r="I9" s="9"/>
      <c r="J9" s="10"/>
      <c r="K9" s="9"/>
      <c r="L9" s="8"/>
    </row>
    <row r="10" spans="1:12" ht="19.899999999999999" customHeight="1" thickBot="1">
      <c r="A10" s="166">
        <v>5</v>
      </c>
      <c r="B10" s="244"/>
      <c r="C10" s="239"/>
      <c r="D10" s="6"/>
      <c r="E10" s="5"/>
      <c r="F10" s="5"/>
      <c r="G10" s="4"/>
      <c r="H10" s="3"/>
      <c r="I10" s="3"/>
      <c r="J10" s="4"/>
      <c r="K10" s="3"/>
      <c r="L10" s="2"/>
    </row>
    <row r="11" spans="1:12" ht="19.899999999999999" customHeight="1">
      <c r="A11" s="164">
        <v>6</v>
      </c>
      <c r="B11" s="242"/>
      <c r="C11" s="240"/>
      <c r="D11" s="18"/>
      <c r="E11" s="17"/>
      <c r="F11" s="17"/>
      <c r="G11" s="16"/>
      <c r="H11" s="15"/>
      <c r="I11" s="15"/>
      <c r="J11" s="16"/>
      <c r="K11" s="15"/>
      <c r="L11" s="14"/>
    </row>
    <row r="12" spans="1:12" ht="19.899999999999999" customHeight="1">
      <c r="A12" s="165">
        <v>7</v>
      </c>
      <c r="B12" s="243"/>
      <c r="C12" s="238"/>
      <c r="D12" s="12"/>
      <c r="E12" s="11"/>
      <c r="F12" s="11"/>
      <c r="G12" s="10"/>
      <c r="H12" s="9"/>
      <c r="I12" s="9"/>
      <c r="J12" s="10"/>
      <c r="K12" s="9"/>
      <c r="L12" s="8"/>
    </row>
    <row r="13" spans="1:12" ht="19.899999999999999" customHeight="1">
      <c r="A13" s="165">
        <v>8</v>
      </c>
      <c r="B13" s="243"/>
      <c r="C13" s="238"/>
      <c r="D13" s="12"/>
      <c r="E13" s="11"/>
      <c r="F13" s="11"/>
      <c r="G13" s="10"/>
      <c r="H13" s="9"/>
      <c r="I13" s="9"/>
      <c r="J13" s="10"/>
      <c r="K13" s="9"/>
      <c r="L13" s="8"/>
    </row>
    <row r="14" spans="1:12" ht="19.899999999999999" customHeight="1">
      <c r="A14" s="165">
        <v>9</v>
      </c>
      <c r="B14" s="243"/>
      <c r="C14" s="238"/>
      <c r="D14" s="12"/>
      <c r="E14" s="11"/>
      <c r="F14" s="11"/>
      <c r="G14" s="10"/>
      <c r="H14" s="9"/>
      <c r="I14" s="9"/>
      <c r="J14" s="10"/>
      <c r="K14" s="9"/>
      <c r="L14" s="8"/>
    </row>
    <row r="15" spans="1:12" ht="19.899999999999999" customHeight="1" thickBot="1">
      <c r="A15" s="166">
        <v>10</v>
      </c>
      <c r="B15" s="244"/>
      <c r="C15" s="239"/>
      <c r="D15" s="6"/>
      <c r="E15" s="5"/>
      <c r="F15" s="5"/>
      <c r="G15" s="4"/>
      <c r="H15" s="3"/>
      <c r="I15" s="3"/>
      <c r="J15" s="4"/>
      <c r="K15" s="3"/>
      <c r="L15" s="2"/>
    </row>
    <row r="16" spans="1:12" ht="19.899999999999999" customHeight="1">
      <c r="A16" s="164">
        <v>11</v>
      </c>
      <c r="B16" s="242"/>
      <c r="C16" s="240"/>
      <c r="D16" s="18"/>
      <c r="E16" s="17"/>
      <c r="F16" s="17"/>
      <c r="G16" s="16"/>
      <c r="H16" s="15"/>
      <c r="I16" s="15"/>
      <c r="J16" s="16"/>
      <c r="K16" s="15"/>
      <c r="L16" s="14"/>
    </row>
    <row r="17" spans="1:12" ht="19.899999999999999" customHeight="1">
      <c r="A17" s="165">
        <v>12</v>
      </c>
      <c r="B17" s="243"/>
      <c r="C17" s="238"/>
      <c r="D17" s="12"/>
      <c r="E17" s="11"/>
      <c r="F17" s="11"/>
      <c r="G17" s="10"/>
      <c r="H17" s="9"/>
      <c r="I17" s="9"/>
      <c r="J17" s="10"/>
      <c r="K17" s="9"/>
      <c r="L17" s="8"/>
    </row>
    <row r="18" spans="1:12" ht="19.899999999999999" customHeight="1">
      <c r="A18" s="165">
        <v>13</v>
      </c>
      <c r="B18" s="243"/>
      <c r="C18" s="238"/>
      <c r="D18" s="12"/>
      <c r="E18" s="11"/>
      <c r="F18" s="11"/>
      <c r="G18" s="10"/>
      <c r="H18" s="9"/>
      <c r="I18" s="9"/>
      <c r="J18" s="10"/>
      <c r="K18" s="9"/>
      <c r="L18" s="8"/>
    </row>
    <row r="19" spans="1:12" ht="19.899999999999999" customHeight="1">
      <c r="A19" s="165">
        <v>14</v>
      </c>
      <c r="B19" s="243"/>
      <c r="C19" s="238"/>
      <c r="D19" s="12"/>
      <c r="E19" s="11"/>
      <c r="F19" s="11"/>
      <c r="G19" s="10"/>
      <c r="H19" s="9"/>
      <c r="I19" s="9"/>
      <c r="J19" s="10"/>
      <c r="K19" s="9"/>
      <c r="L19" s="8"/>
    </row>
    <row r="20" spans="1:12" ht="19.899999999999999" customHeight="1" thickBot="1">
      <c r="A20" s="216">
        <v>15</v>
      </c>
      <c r="B20" s="244"/>
      <c r="C20" s="241"/>
      <c r="D20" s="217"/>
      <c r="E20" s="218"/>
      <c r="F20" s="218"/>
      <c r="G20" s="219"/>
      <c r="H20" s="220"/>
      <c r="I20" s="220"/>
      <c r="J20" s="219"/>
      <c r="K20" s="220"/>
      <c r="L20" s="221"/>
    </row>
    <row r="21" spans="1:12" ht="19.899999999999999" customHeight="1">
      <c r="A21" s="294" t="s">
        <v>189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6"/>
    </row>
    <row r="22" spans="1:12" ht="45.6" customHeight="1" thickBot="1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9"/>
    </row>
    <row r="23" spans="1:12" ht="19.899999999999999" customHeight="1">
      <c r="A23" s="292" t="s">
        <v>201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</row>
    <row r="24" spans="1:12" ht="19.899999999999999" customHeight="1">
      <c r="A24" s="292" t="s">
        <v>199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</row>
    <row r="25" spans="1:12" ht="19.899999999999999" customHeight="1">
      <c r="A25" s="292" t="s">
        <v>200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</row>
  </sheetData>
  <mergeCells count="7">
    <mergeCell ref="A25:L25"/>
    <mergeCell ref="A1:L1"/>
    <mergeCell ref="I3:L3"/>
    <mergeCell ref="A21:L21"/>
    <mergeCell ref="A22:L22"/>
    <mergeCell ref="A23:L23"/>
    <mergeCell ref="A24:L24"/>
  </mergeCells>
  <phoneticPr fontId="4"/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22" zoomScale="130" zoomScaleNormal="130" workbookViewId="0">
      <selection activeCell="C43" sqref="C43"/>
    </sheetView>
  </sheetViews>
  <sheetFormatPr defaultRowHeight="13.5"/>
  <cols>
    <col min="1" max="1" width="26.5" bestFit="1" customWidth="1"/>
    <col min="2" max="2" width="26.25" customWidth="1"/>
    <col min="3" max="4" width="11.125" customWidth="1"/>
    <col min="5" max="5" width="11" customWidth="1"/>
    <col min="6" max="6" width="12.375" customWidth="1"/>
  </cols>
  <sheetData>
    <row r="1" spans="1:6" ht="14.25">
      <c r="A1" s="303" t="s">
        <v>104</v>
      </c>
      <c r="B1" s="304"/>
      <c r="C1" s="304"/>
      <c r="D1" s="304"/>
      <c r="E1" s="304"/>
      <c r="F1" s="304"/>
    </row>
    <row r="2" spans="1:6" s="46" customFormat="1" ht="11.25">
      <c r="A2" s="68" t="s">
        <v>204</v>
      </c>
      <c r="B2" s="67"/>
      <c r="C2" s="67"/>
      <c r="D2" s="67"/>
      <c r="E2" s="67"/>
      <c r="F2" s="67"/>
    </row>
    <row r="3" spans="1:6" s="46" customFormat="1" ht="14.1" customHeight="1">
      <c r="A3" s="225" t="s">
        <v>103</v>
      </c>
      <c r="B3" s="313"/>
      <c r="C3" s="314"/>
      <c r="D3" s="224" t="s">
        <v>211</v>
      </c>
      <c r="E3" s="313"/>
      <c r="F3" s="314"/>
    </row>
    <row r="4" spans="1:6" s="46" customFormat="1" ht="14.1" customHeight="1">
      <c r="A4" s="344" t="s">
        <v>198</v>
      </c>
      <c r="B4" s="346" t="s">
        <v>203</v>
      </c>
      <c r="C4" s="347"/>
      <c r="D4" s="249" t="s">
        <v>202</v>
      </c>
      <c r="E4" s="334"/>
      <c r="F4" s="335"/>
    </row>
    <row r="5" spans="1:6" s="46" customFormat="1" ht="14.1" customHeight="1">
      <c r="A5" s="345"/>
      <c r="B5" s="348"/>
      <c r="C5" s="349"/>
      <c r="D5" s="223" t="s">
        <v>102</v>
      </c>
      <c r="E5" s="311"/>
      <c r="F5" s="312"/>
    </row>
    <row r="6" spans="1:6" s="46" customFormat="1" ht="14.1" customHeight="1">
      <c r="A6" s="68"/>
      <c r="B6" s="67"/>
      <c r="C6" s="67"/>
      <c r="D6" s="67"/>
      <c r="E6" s="67"/>
      <c r="F6" s="67"/>
    </row>
    <row r="7" spans="1:6" s="46" customFormat="1" ht="14.1" customHeight="1" thickBot="1">
      <c r="A7" s="50" t="s">
        <v>101</v>
      </c>
      <c r="B7" s="50"/>
      <c r="C7" s="50"/>
      <c r="D7" s="48"/>
      <c r="E7" s="48"/>
      <c r="F7" s="49"/>
    </row>
    <row r="8" spans="1:6" s="46" customFormat="1" ht="14.1" customHeight="1" thickBot="1">
      <c r="A8" s="145" t="s">
        <v>100</v>
      </c>
      <c r="B8" s="146" t="s">
        <v>99</v>
      </c>
      <c r="C8" s="147" t="s">
        <v>98</v>
      </c>
      <c r="D8" s="147" t="s">
        <v>97</v>
      </c>
      <c r="E8" s="147" t="s">
        <v>96</v>
      </c>
      <c r="F8" s="148" t="s">
        <v>95</v>
      </c>
    </row>
    <row r="9" spans="1:6" s="46" customFormat="1" ht="14.1" customHeight="1">
      <c r="A9" s="308" t="s">
        <v>94</v>
      </c>
      <c r="B9" s="168" t="s">
        <v>93</v>
      </c>
      <c r="C9" s="169" t="s">
        <v>92</v>
      </c>
      <c r="D9" s="105"/>
      <c r="E9" s="174">
        <v>25000</v>
      </c>
      <c r="F9" s="175">
        <f t="shared" ref="F9:F46" si="0">D9*E9</f>
        <v>0</v>
      </c>
    </row>
    <row r="10" spans="1:6" s="46" customFormat="1" ht="14.1" customHeight="1">
      <c r="A10" s="309"/>
      <c r="B10" s="170" t="s">
        <v>91</v>
      </c>
      <c r="C10" s="171" t="s">
        <v>90</v>
      </c>
      <c r="D10" s="64"/>
      <c r="E10" s="176">
        <v>25000</v>
      </c>
      <c r="F10" s="177">
        <f t="shared" si="0"/>
        <v>0</v>
      </c>
    </row>
    <row r="11" spans="1:6" s="46" customFormat="1" ht="14.1" customHeight="1">
      <c r="A11" s="309"/>
      <c r="B11" s="170" t="s">
        <v>61</v>
      </c>
      <c r="C11" s="171" t="s">
        <v>89</v>
      </c>
      <c r="D11" s="64"/>
      <c r="E11" s="176">
        <v>20000</v>
      </c>
      <c r="F11" s="178">
        <f t="shared" si="0"/>
        <v>0</v>
      </c>
    </row>
    <row r="12" spans="1:6" s="46" customFormat="1" ht="14.1" customHeight="1" thickBot="1">
      <c r="A12" s="309"/>
      <c r="B12" s="172" t="s">
        <v>59</v>
      </c>
      <c r="C12" s="173" t="s">
        <v>88</v>
      </c>
      <c r="D12" s="112"/>
      <c r="E12" s="179">
        <v>15000</v>
      </c>
      <c r="F12" s="180">
        <f t="shared" si="0"/>
        <v>0</v>
      </c>
    </row>
    <row r="13" spans="1:6" s="46" customFormat="1" ht="14.1" customHeight="1">
      <c r="A13" s="309"/>
      <c r="B13" s="103" t="s">
        <v>170</v>
      </c>
      <c r="C13" s="104" t="s">
        <v>87</v>
      </c>
      <c r="D13" s="105"/>
      <c r="E13" s="106">
        <v>20000</v>
      </c>
      <c r="F13" s="115">
        <f t="shared" si="0"/>
        <v>0</v>
      </c>
    </row>
    <row r="14" spans="1:6" s="46" customFormat="1" ht="14.1" customHeight="1">
      <c r="A14" s="309"/>
      <c r="B14" s="107" t="s">
        <v>171</v>
      </c>
      <c r="C14" s="65" t="s">
        <v>86</v>
      </c>
      <c r="D14" s="64"/>
      <c r="E14" s="62">
        <v>15000</v>
      </c>
      <c r="F14" s="109">
        <f t="shared" si="0"/>
        <v>0</v>
      </c>
    </row>
    <row r="15" spans="1:6" s="46" customFormat="1" ht="14.1" customHeight="1" thickBot="1">
      <c r="A15" s="310"/>
      <c r="B15" s="110" t="s">
        <v>172</v>
      </c>
      <c r="C15" s="111" t="s">
        <v>85</v>
      </c>
      <c r="D15" s="112"/>
      <c r="E15" s="113">
        <v>10000</v>
      </c>
      <c r="F15" s="114">
        <f t="shared" si="0"/>
        <v>0</v>
      </c>
    </row>
    <row r="16" spans="1:6" s="46" customFormat="1" ht="14.1" customHeight="1">
      <c r="A16" s="305" t="s">
        <v>196</v>
      </c>
      <c r="B16" s="181" t="s">
        <v>77</v>
      </c>
      <c r="C16" s="182" t="s">
        <v>84</v>
      </c>
      <c r="D16" s="118"/>
      <c r="E16" s="174">
        <v>25000</v>
      </c>
      <c r="F16" s="186">
        <f t="shared" si="0"/>
        <v>0</v>
      </c>
    </row>
    <row r="17" spans="1:6" s="46" customFormat="1" ht="14.1" customHeight="1">
      <c r="A17" s="306"/>
      <c r="B17" s="183" t="s">
        <v>83</v>
      </c>
      <c r="C17" s="184" t="s">
        <v>82</v>
      </c>
      <c r="D17" s="66"/>
      <c r="E17" s="176">
        <v>20000</v>
      </c>
      <c r="F17" s="178">
        <f t="shared" si="0"/>
        <v>0</v>
      </c>
    </row>
    <row r="18" spans="1:6" s="46" customFormat="1" ht="14.1" customHeight="1" thickBot="1">
      <c r="A18" s="306"/>
      <c r="B18" s="172" t="s">
        <v>59</v>
      </c>
      <c r="C18" s="185" t="s">
        <v>81</v>
      </c>
      <c r="D18" s="121"/>
      <c r="E18" s="187">
        <v>15000</v>
      </c>
      <c r="F18" s="188">
        <f t="shared" si="0"/>
        <v>0</v>
      </c>
    </row>
    <row r="19" spans="1:6" s="46" customFormat="1" ht="14.1" customHeight="1">
      <c r="A19" s="306"/>
      <c r="B19" s="116" t="s">
        <v>173</v>
      </c>
      <c r="C19" s="117" t="s">
        <v>80</v>
      </c>
      <c r="D19" s="105"/>
      <c r="E19" s="106">
        <v>20000</v>
      </c>
      <c r="F19" s="115">
        <f t="shared" si="0"/>
        <v>0</v>
      </c>
    </row>
    <row r="20" spans="1:6" s="46" customFormat="1" ht="14.1" customHeight="1">
      <c r="A20" s="306"/>
      <c r="B20" s="119" t="s">
        <v>174</v>
      </c>
      <c r="C20" s="97" t="s">
        <v>79</v>
      </c>
      <c r="D20" s="64"/>
      <c r="E20" s="62">
        <v>15000</v>
      </c>
      <c r="F20" s="108">
        <f t="shared" si="0"/>
        <v>0</v>
      </c>
    </row>
    <row r="21" spans="1:6" s="46" customFormat="1" ht="14.1" customHeight="1" thickBot="1">
      <c r="A21" s="307"/>
      <c r="B21" s="110" t="s">
        <v>175</v>
      </c>
      <c r="C21" s="120" t="s">
        <v>78</v>
      </c>
      <c r="D21" s="112"/>
      <c r="E21" s="113">
        <v>10000</v>
      </c>
      <c r="F21" s="123">
        <f t="shared" si="0"/>
        <v>0</v>
      </c>
    </row>
    <row r="22" spans="1:6" s="46" customFormat="1" ht="14.1" customHeight="1">
      <c r="A22" s="305" t="s">
        <v>36</v>
      </c>
      <c r="B22" s="168" t="s">
        <v>77</v>
      </c>
      <c r="C22" s="169" t="s">
        <v>76</v>
      </c>
      <c r="D22" s="105"/>
      <c r="E22" s="174">
        <v>25000</v>
      </c>
      <c r="F22" s="186">
        <f t="shared" si="0"/>
        <v>0</v>
      </c>
    </row>
    <row r="23" spans="1:6" s="46" customFormat="1" ht="14.1" customHeight="1">
      <c r="A23" s="306"/>
      <c r="B23" s="170" t="s">
        <v>67</v>
      </c>
      <c r="C23" s="171" t="s">
        <v>75</v>
      </c>
      <c r="D23" s="64"/>
      <c r="E23" s="176">
        <v>20000</v>
      </c>
      <c r="F23" s="178">
        <f t="shared" si="0"/>
        <v>0</v>
      </c>
    </row>
    <row r="24" spans="1:6" s="46" customFormat="1" ht="14.1" customHeight="1" thickBot="1">
      <c r="A24" s="306"/>
      <c r="B24" s="172" t="s">
        <v>59</v>
      </c>
      <c r="C24" s="173" t="s">
        <v>74</v>
      </c>
      <c r="D24" s="112"/>
      <c r="E24" s="179">
        <v>15000</v>
      </c>
      <c r="F24" s="180">
        <f t="shared" si="0"/>
        <v>0</v>
      </c>
    </row>
    <row r="25" spans="1:6" s="46" customFormat="1" ht="14.1" customHeight="1">
      <c r="A25" s="306"/>
      <c r="B25" s="103" t="s">
        <v>173</v>
      </c>
      <c r="C25" s="104" t="s">
        <v>73</v>
      </c>
      <c r="D25" s="105"/>
      <c r="E25" s="106">
        <v>20000</v>
      </c>
      <c r="F25" s="115">
        <f t="shared" si="0"/>
        <v>0</v>
      </c>
    </row>
    <row r="26" spans="1:6" s="46" customFormat="1" ht="14.1" customHeight="1">
      <c r="A26" s="306"/>
      <c r="B26" s="107" t="s">
        <v>176</v>
      </c>
      <c r="C26" s="65" t="s">
        <v>72</v>
      </c>
      <c r="D26" s="64"/>
      <c r="E26" s="62">
        <v>15000</v>
      </c>
      <c r="F26" s="109">
        <f t="shared" si="0"/>
        <v>0</v>
      </c>
    </row>
    <row r="27" spans="1:6" s="46" customFormat="1" ht="14.1" customHeight="1" thickBot="1">
      <c r="A27" s="307"/>
      <c r="B27" s="110" t="s">
        <v>177</v>
      </c>
      <c r="C27" s="111" t="s">
        <v>71</v>
      </c>
      <c r="D27" s="112"/>
      <c r="E27" s="113">
        <v>10000</v>
      </c>
      <c r="F27" s="114">
        <f t="shared" si="0"/>
        <v>0</v>
      </c>
    </row>
    <row r="28" spans="1:6" s="46" customFormat="1" ht="14.1" customHeight="1">
      <c r="A28" s="305" t="s">
        <v>70</v>
      </c>
      <c r="B28" s="168" t="s">
        <v>69</v>
      </c>
      <c r="C28" s="189" t="s">
        <v>68</v>
      </c>
      <c r="D28" s="118"/>
      <c r="E28" s="174">
        <v>25000</v>
      </c>
      <c r="F28" s="186">
        <f t="shared" si="0"/>
        <v>0</v>
      </c>
    </row>
    <row r="29" spans="1:6" s="46" customFormat="1" ht="14.1" customHeight="1">
      <c r="A29" s="306"/>
      <c r="B29" s="170" t="s">
        <v>67</v>
      </c>
      <c r="C29" s="190" t="s">
        <v>66</v>
      </c>
      <c r="D29" s="63"/>
      <c r="E29" s="176">
        <v>20000</v>
      </c>
      <c r="F29" s="177">
        <f t="shared" si="0"/>
        <v>0</v>
      </c>
    </row>
    <row r="30" spans="1:6" s="46" customFormat="1" ht="14.1" customHeight="1" thickBot="1">
      <c r="A30" s="306"/>
      <c r="B30" s="172" t="s">
        <v>59</v>
      </c>
      <c r="C30" s="191" t="s">
        <v>65</v>
      </c>
      <c r="D30" s="121"/>
      <c r="E30" s="179">
        <v>15000</v>
      </c>
      <c r="F30" s="188">
        <f t="shared" si="0"/>
        <v>0</v>
      </c>
    </row>
    <row r="31" spans="1:6" s="46" customFormat="1" ht="14.1" customHeight="1">
      <c r="A31" s="306"/>
      <c r="B31" s="103" t="s">
        <v>178</v>
      </c>
      <c r="C31" s="124" t="s">
        <v>64</v>
      </c>
      <c r="D31" s="118"/>
      <c r="E31" s="106">
        <v>20000</v>
      </c>
      <c r="F31" s="115">
        <f t="shared" si="0"/>
        <v>0</v>
      </c>
    </row>
    <row r="32" spans="1:6" s="46" customFormat="1" ht="14.1" customHeight="1">
      <c r="A32" s="306"/>
      <c r="B32" s="107" t="s">
        <v>179</v>
      </c>
      <c r="C32" s="61" t="s">
        <v>63</v>
      </c>
      <c r="D32" s="63"/>
      <c r="E32" s="62">
        <v>15000</v>
      </c>
      <c r="F32" s="108">
        <f t="shared" si="0"/>
        <v>0</v>
      </c>
    </row>
    <row r="33" spans="1:6" s="46" customFormat="1" ht="14.1" customHeight="1" thickBot="1">
      <c r="A33" s="307"/>
      <c r="B33" s="110" t="s">
        <v>177</v>
      </c>
      <c r="C33" s="125" t="s">
        <v>62</v>
      </c>
      <c r="D33" s="121"/>
      <c r="E33" s="113">
        <v>10000</v>
      </c>
      <c r="F33" s="123">
        <f t="shared" si="0"/>
        <v>0</v>
      </c>
    </row>
    <row r="34" spans="1:6" s="46" customFormat="1" ht="14.1" customHeight="1">
      <c r="A34" s="305" t="s">
        <v>32</v>
      </c>
      <c r="B34" s="181" t="s">
        <v>61</v>
      </c>
      <c r="C34" s="182" t="s">
        <v>60</v>
      </c>
      <c r="D34" s="118"/>
      <c r="E34" s="174">
        <v>20000</v>
      </c>
      <c r="F34" s="186">
        <f t="shared" si="0"/>
        <v>0</v>
      </c>
    </row>
    <row r="35" spans="1:6" s="46" customFormat="1" ht="14.1" customHeight="1" thickBot="1">
      <c r="A35" s="306"/>
      <c r="B35" s="172" t="s">
        <v>59</v>
      </c>
      <c r="C35" s="185" t="s">
        <v>58</v>
      </c>
      <c r="D35" s="121"/>
      <c r="E35" s="179">
        <v>15000</v>
      </c>
      <c r="F35" s="188">
        <f t="shared" si="0"/>
        <v>0</v>
      </c>
    </row>
    <row r="36" spans="1:6" s="46" customFormat="1" ht="14.1" customHeight="1">
      <c r="A36" s="306"/>
      <c r="B36" s="116" t="s">
        <v>180</v>
      </c>
      <c r="C36" s="117" t="s">
        <v>57</v>
      </c>
      <c r="D36" s="118"/>
      <c r="E36" s="106">
        <v>15000</v>
      </c>
      <c r="F36" s="115">
        <f t="shared" si="0"/>
        <v>0</v>
      </c>
    </row>
    <row r="37" spans="1:6" s="46" customFormat="1" ht="14.1" customHeight="1">
      <c r="A37" s="306"/>
      <c r="B37" s="107" t="s">
        <v>175</v>
      </c>
      <c r="C37" s="96" t="s">
        <v>56</v>
      </c>
      <c r="D37" s="63"/>
      <c r="E37" s="62">
        <v>10000</v>
      </c>
      <c r="F37" s="108">
        <f t="shared" si="0"/>
        <v>0</v>
      </c>
    </row>
    <row r="38" spans="1:6" s="46" customFormat="1" ht="14.1" customHeight="1">
      <c r="A38" s="306"/>
      <c r="B38" s="107" t="s">
        <v>181</v>
      </c>
      <c r="C38" s="96" t="s">
        <v>55</v>
      </c>
      <c r="D38" s="63"/>
      <c r="E38" s="62">
        <v>10000</v>
      </c>
      <c r="F38" s="108">
        <f t="shared" si="0"/>
        <v>0</v>
      </c>
    </row>
    <row r="39" spans="1:6" s="46" customFormat="1" ht="14.1" customHeight="1" thickBot="1">
      <c r="A39" s="307"/>
      <c r="B39" s="110" t="s">
        <v>182</v>
      </c>
      <c r="C39" s="120" t="s">
        <v>271</v>
      </c>
      <c r="D39" s="121"/>
      <c r="E39" s="113">
        <v>10000</v>
      </c>
      <c r="F39" s="123">
        <f t="shared" si="0"/>
        <v>0</v>
      </c>
    </row>
    <row r="40" spans="1:6" s="46" customFormat="1" ht="14.1" customHeight="1">
      <c r="A40" s="326" t="s">
        <v>195</v>
      </c>
      <c r="B40" s="192" t="s">
        <v>54</v>
      </c>
      <c r="C40" s="169" t="s">
        <v>138</v>
      </c>
      <c r="D40" s="126"/>
      <c r="E40" s="174">
        <v>20000</v>
      </c>
      <c r="F40" s="195">
        <f>D40*E40</f>
        <v>0</v>
      </c>
    </row>
    <row r="41" spans="1:6" s="46" customFormat="1" ht="14.1" customHeight="1" thickBot="1">
      <c r="A41" s="327"/>
      <c r="B41" s="193" t="s">
        <v>52</v>
      </c>
      <c r="C41" s="194" t="s">
        <v>139</v>
      </c>
      <c r="D41" s="128"/>
      <c r="E41" s="187">
        <v>15000</v>
      </c>
      <c r="F41" s="196">
        <f t="shared" ref="F41:F45" si="1">D41*E41</f>
        <v>0</v>
      </c>
    </row>
    <row r="42" spans="1:6" s="46" customFormat="1" ht="14.1" customHeight="1">
      <c r="A42" s="327"/>
      <c r="B42" s="197" t="s">
        <v>183</v>
      </c>
      <c r="C42" s="104" t="s">
        <v>140</v>
      </c>
      <c r="D42" s="126"/>
      <c r="E42" s="106">
        <v>15000</v>
      </c>
      <c r="F42" s="138">
        <f t="shared" si="1"/>
        <v>0</v>
      </c>
    </row>
    <row r="43" spans="1:6" s="255" customFormat="1" ht="14.1" customHeight="1">
      <c r="A43" s="327"/>
      <c r="B43" s="285" t="s">
        <v>265</v>
      </c>
      <c r="C43" s="286" t="s">
        <v>267</v>
      </c>
      <c r="D43" s="287"/>
      <c r="E43" s="288">
        <v>10000</v>
      </c>
      <c r="F43" s="289">
        <f t="shared" si="1"/>
        <v>0</v>
      </c>
    </row>
    <row r="44" spans="1:6" s="255" customFormat="1" ht="14.1" customHeight="1">
      <c r="A44" s="327"/>
      <c r="B44" s="283" t="s">
        <v>266</v>
      </c>
      <c r="C44" s="65" t="s">
        <v>269</v>
      </c>
      <c r="D44" s="284"/>
      <c r="E44" s="62">
        <v>10000</v>
      </c>
      <c r="F44" s="289">
        <f t="shared" si="1"/>
        <v>0</v>
      </c>
    </row>
    <row r="45" spans="1:6" s="46" customFormat="1" ht="14.1" customHeight="1" thickBot="1">
      <c r="A45" s="328"/>
      <c r="B45" s="110" t="s">
        <v>268</v>
      </c>
      <c r="C45" s="127" t="s">
        <v>270</v>
      </c>
      <c r="D45" s="128"/>
      <c r="E45" s="122">
        <v>10000</v>
      </c>
      <c r="F45" s="129">
        <f t="shared" si="1"/>
        <v>0</v>
      </c>
    </row>
    <row r="46" spans="1:6" s="46" customFormat="1" ht="14.1" customHeight="1">
      <c r="A46" s="326" t="s">
        <v>30</v>
      </c>
      <c r="B46" s="192" t="s">
        <v>54</v>
      </c>
      <c r="C46" s="169" t="s">
        <v>53</v>
      </c>
      <c r="D46" s="126"/>
      <c r="E46" s="174">
        <v>20000</v>
      </c>
      <c r="F46" s="195">
        <f t="shared" si="0"/>
        <v>0</v>
      </c>
    </row>
    <row r="47" spans="1:6" s="46" customFormat="1" ht="14.1" customHeight="1" thickBot="1">
      <c r="A47" s="327"/>
      <c r="B47" s="193" t="s">
        <v>52</v>
      </c>
      <c r="C47" s="194" t="s">
        <v>51</v>
      </c>
      <c r="D47" s="128"/>
      <c r="E47" s="187">
        <v>15000</v>
      </c>
      <c r="F47" s="196">
        <f t="shared" ref="F47:F75" si="2">D47*E47</f>
        <v>0</v>
      </c>
    </row>
    <row r="48" spans="1:6" s="46" customFormat="1" ht="14.1" customHeight="1">
      <c r="A48" s="327"/>
      <c r="B48" s="213" t="s">
        <v>50</v>
      </c>
      <c r="C48" s="198" t="s">
        <v>49</v>
      </c>
      <c r="D48" s="126"/>
      <c r="E48" s="201">
        <v>15000</v>
      </c>
      <c r="F48" s="202">
        <f t="shared" si="2"/>
        <v>0</v>
      </c>
    </row>
    <row r="49" spans="1:6" s="46" customFormat="1" ht="14.1" customHeight="1" thickBot="1">
      <c r="A49" s="328"/>
      <c r="B49" s="199" t="s">
        <v>184</v>
      </c>
      <c r="C49" s="200" t="s">
        <v>272</v>
      </c>
      <c r="D49" s="128"/>
      <c r="E49" s="203">
        <v>10000</v>
      </c>
      <c r="F49" s="204">
        <f t="shared" si="2"/>
        <v>0</v>
      </c>
    </row>
    <row r="50" spans="1:6" s="46" customFormat="1" ht="14.1" customHeight="1">
      <c r="A50" s="305" t="s">
        <v>164</v>
      </c>
      <c r="B50" s="168" t="s">
        <v>69</v>
      </c>
      <c r="C50" s="189" t="s">
        <v>157</v>
      </c>
      <c r="D50" s="118"/>
      <c r="E50" s="174">
        <v>25000</v>
      </c>
      <c r="F50" s="186">
        <f>D50*E50</f>
        <v>0</v>
      </c>
    </row>
    <row r="51" spans="1:6" s="46" customFormat="1" ht="14.1" customHeight="1">
      <c r="A51" s="306"/>
      <c r="B51" s="170" t="s">
        <v>67</v>
      </c>
      <c r="C51" s="190" t="s">
        <v>158</v>
      </c>
      <c r="D51" s="63"/>
      <c r="E51" s="176">
        <v>20000</v>
      </c>
      <c r="F51" s="177">
        <f t="shared" si="2"/>
        <v>0</v>
      </c>
    </row>
    <row r="52" spans="1:6" s="46" customFormat="1" ht="14.1" customHeight="1" thickBot="1">
      <c r="A52" s="306"/>
      <c r="B52" s="172" t="s">
        <v>59</v>
      </c>
      <c r="C52" s="191" t="s">
        <v>159</v>
      </c>
      <c r="D52" s="121"/>
      <c r="E52" s="179">
        <v>15000</v>
      </c>
      <c r="F52" s="188">
        <f t="shared" si="2"/>
        <v>0</v>
      </c>
    </row>
    <row r="53" spans="1:6" s="46" customFormat="1" ht="14.1" customHeight="1">
      <c r="A53" s="306"/>
      <c r="B53" s="103" t="s">
        <v>185</v>
      </c>
      <c r="C53" s="124" t="s">
        <v>160</v>
      </c>
      <c r="D53" s="118"/>
      <c r="E53" s="106">
        <v>20000</v>
      </c>
      <c r="F53" s="115">
        <f t="shared" si="2"/>
        <v>0</v>
      </c>
    </row>
    <row r="54" spans="1:6" s="46" customFormat="1" ht="14.1" customHeight="1">
      <c r="A54" s="306"/>
      <c r="B54" s="107" t="s">
        <v>186</v>
      </c>
      <c r="C54" s="61" t="s">
        <v>161</v>
      </c>
      <c r="D54" s="63"/>
      <c r="E54" s="62">
        <v>15000</v>
      </c>
      <c r="F54" s="108">
        <f t="shared" si="2"/>
        <v>0</v>
      </c>
    </row>
    <row r="55" spans="1:6" s="46" customFormat="1" ht="14.1" customHeight="1" thickBot="1">
      <c r="A55" s="307"/>
      <c r="B55" s="110" t="s">
        <v>187</v>
      </c>
      <c r="C55" s="125" t="s">
        <v>162</v>
      </c>
      <c r="D55" s="121"/>
      <c r="E55" s="113">
        <v>10000</v>
      </c>
      <c r="F55" s="123">
        <f t="shared" si="2"/>
        <v>0</v>
      </c>
    </row>
    <row r="56" spans="1:6" s="46" customFormat="1" ht="14.1" customHeight="1">
      <c r="A56" s="326" t="s">
        <v>152</v>
      </c>
      <c r="B56" s="205" t="s">
        <v>167</v>
      </c>
      <c r="C56" s="206" t="s">
        <v>154</v>
      </c>
      <c r="D56" s="89"/>
      <c r="E56" s="208">
        <v>0</v>
      </c>
      <c r="F56" s="209">
        <f t="shared" si="2"/>
        <v>0</v>
      </c>
    </row>
    <row r="57" spans="1:6" s="46" customFormat="1" ht="14.1" customHeight="1">
      <c r="A57" s="327"/>
      <c r="B57" s="205" t="s">
        <v>168</v>
      </c>
      <c r="C57" s="206" t="s">
        <v>155</v>
      </c>
      <c r="D57" s="89"/>
      <c r="E57" s="208">
        <v>0</v>
      </c>
      <c r="F57" s="209">
        <f t="shared" si="2"/>
        <v>0</v>
      </c>
    </row>
    <row r="58" spans="1:6" s="46" customFormat="1" ht="14.1" customHeight="1">
      <c r="A58" s="327"/>
      <c r="B58" s="205" t="s">
        <v>169</v>
      </c>
      <c r="C58" s="206" t="s">
        <v>156</v>
      </c>
      <c r="D58" s="89"/>
      <c r="E58" s="208">
        <v>0</v>
      </c>
      <c r="F58" s="209">
        <f t="shared" si="2"/>
        <v>0</v>
      </c>
    </row>
    <row r="59" spans="1:6" s="46" customFormat="1" ht="14.1" customHeight="1">
      <c r="A59" s="327"/>
      <c r="B59" s="207" t="s">
        <v>153</v>
      </c>
      <c r="C59" s="190" t="s">
        <v>48</v>
      </c>
      <c r="D59" s="60"/>
      <c r="E59" s="210">
        <v>0</v>
      </c>
      <c r="F59" s="209">
        <f t="shared" si="2"/>
        <v>0</v>
      </c>
    </row>
    <row r="60" spans="1:6" s="46" customFormat="1" ht="14.1" customHeight="1">
      <c r="A60" s="327"/>
      <c r="B60" s="207" t="s">
        <v>47</v>
      </c>
      <c r="C60" s="190" t="s">
        <v>46</v>
      </c>
      <c r="D60" s="60"/>
      <c r="E60" s="210">
        <v>0</v>
      </c>
      <c r="F60" s="209">
        <f t="shared" si="2"/>
        <v>0</v>
      </c>
    </row>
    <row r="61" spans="1:6" s="46" customFormat="1" ht="14.1" customHeight="1" thickBot="1">
      <c r="A61" s="327"/>
      <c r="B61" s="193" t="s">
        <v>45</v>
      </c>
      <c r="C61" s="191" t="s">
        <v>44</v>
      </c>
      <c r="D61" s="128"/>
      <c r="E61" s="211">
        <v>0</v>
      </c>
      <c r="F61" s="196">
        <f t="shared" si="2"/>
        <v>0</v>
      </c>
    </row>
    <row r="62" spans="1:6" s="46" customFormat="1" ht="13.9" customHeight="1" thickBot="1">
      <c r="A62" s="328"/>
      <c r="B62" s="214" t="s">
        <v>43</v>
      </c>
      <c r="C62" s="131" t="s">
        <v>42</v>
      </c>
      <c r="D62" s="132"/>
      <c r="E62" s="133">
        <v>0</v>
      </c>
      <c r="F62" s="134">
        <f t="shared" si="2"/>
        <v>0</v>
      </c>
    </row>
    <row r="63" spans="1:6" s="46" customFormat="1" ht="24.75" customHeight="1" thickBot="1"/>
    <row r="64" spans="1:6" s="46" customFormat="1" ht="14.1" customHeight="1" thickBot="1">
      <c r="A64" s="145" t="s">
        <v>100</v>
      </c>
      <c r="B64" s="146" t="s">
        <v>99</v>
      </c>
      <c r="C64" s="147" t="s">
        <v>98</v>
      </c>
      <c r="D64" s="147" t="s">
        <v>97</v>
      </c>
      <c r="E64" s="147" t="s">
        <v>96</v>
      </c>
      <c r="F64" s="148" t="s">
        <v>95</v>
      </c>
    </row>
    <row r="65" spans="1:6" s="46" customFormat="1" ht="14.1" customHeight="1">
      <c r="A65" s="315" t="s">
        <v>41</v>
      </c>
      <c r="B65" s="135" t="s">
        <v>40</v>
      </c>
      <c r="C65" s="136" t="s">
        <v>39</v>
      </c>
      <c r="D65" s="137"/>
      <c r="E65" s="106">
        <v>10000</v>
      </c>
      <c r="F65" s="138">
        <f t="shared" si="2"/>
        <v>0</v>
      </c>
    </row>
    <row r="66" spans="1:6" s="46" customFormat="1" ht="14.1" customHeight="1">
      <c r="A66" s="329"/>
      <c r="B66" s="139" t="s">
        <v>38</v>
      </c>
      <c r="C66" s="58" t="s">
        <v>37</v>
      </c>
      <c r="D66" s="57"/>
      <c r="E66" s="56">
        <v>10000</v>
      </c>
      <c r="F66" s="140">
        <f t="shared" si="2"/>
        <v>0</v>
      </c>
    </row>
    <row r="67" spans="1:6" s="46" customFormat="1" ht="14.1" customHeight="1">
      <c r="A67" s="329"/>
      <c r="B67" s="139" t="s">
        <v>36</v>
      </c>
      <c r="C67" s="58" t="s">
        <v>35</v>
      </c>
      <c r="D67" s="57"/>
      <c r="E67" s="56">
        <v>10000</v>
      </c>
      <c r="F67" s="140">
        <f t="shared" si="2"/>
        <v>0</v>
      </c>
    </row>
    <row r="68" spans="1:6" s="46" customFormat="1" ht="14.1" customHeight="1">
      <c r="A68" s="329"/>
      <c r="B68" s="139" t="s">
        <v>34</v>
      </c>
      <c r="C68" s="58" t="s">
        <v>33</v>
      </c>
      <c r="D68" s="57"/>
      <c r="E68" s="56">
        <v>10000</v>
      </c>
      <c r="F68" s="140">
        <f t="shared" si="2"/>
        <v>0</v>
      </c>
    </row>
    <row r="69" spans="1:6" s="46" customFormat="1" ht="14.1" customHeight="1">
      <c r="A69" s="329"/>
      <c r="B69" s="139" t="s">
        <v>32</v>
      </c>
      <c r="C69" s="58" t="s">
        <v>31</v>
      </c>
      <c r="D69" s="57"/>
      <c r="E69" s="56">
        <v>10000</v>
      </c>
      <c r="F69" s="140">
        <f t="shared" si="2"/>
        <v>0</v>
      </c>
    </row>
    <row r="70" spans="1:6" s="46" customFormat="1" ht="14.1" customHeight="1">
      <c r="A70" s="329"/>
      <c r="B70" s="139" t="s">
        <v>197</v>
      </c>
      <c r="C70" s="58" t="s">
        <v>163</v>
      </c>
      <c r="D70" s="57"/>
      <c r="E70" s="56">
        <v>10000</v>
      </c>
      <c r="F70" s="140">
        <f t="shared" si="2"/>
        <v>0</v>
      </c>
    </row>
    <row r="71" spans="1:6" s="46" customFormat="1" ht="14.1" customHeight="1">
      <c r="A71" s="329"/>
      <c r="B71" s="139" t="s">
        <v>30</v>
      </c>
      <c r="C71" s="58" t="s">
        <v>29</v>
      </c>
      <c r="D71" s="57"/>
      <c r="E71" s="56">
        <v>10000</v>
      </c>
      <c r="F71" s="140">
        <f t="shared" si="2"/>
        <v>0</v>
      </c>
    </row>
    <row r="72" spans="1:6" s="46" customFormat="1" ht="14.1" customHeight="1">
      <c r="A72" s="329"/>
      <c r="B72" s="139" t="s">
        <v>165</v>
      </c>
      <c r="C72" s="58" t="s">
        <v>166</v>
      </c>
      <c r="D72" s="57"/>
      <c r="E72" s="56">
        <v>10000</v>
      </c>
      <c r="F72" s="140">
        <f t="shared" si="2"/>
        <v>0</v>
      </c>
    </row>
    <row r="73" spans="1:6" s="46" customFormat="1" ht="12" thickBot="1">
      <c r="A73" s="329"/>
      <c r="B73" s="139" t="s">
        <v>28</v>
      </c>
      <c r="C73" s="58" t="s">
        <v>27</v>
      </c>
      <c r="D73" s="57"/>
      <c r="E73" s="56">
        <v>10000</v>
      </c>
      <c r="F73" s="140">
        <f t="shared" si="2"/>
        <v>0</v>
      </c>
    </row>
    <row r="74" spans="1:6" s="46" customFormat="1" ht="14.1" customHeight="1">
      <c r="A74" s="315" t="s">
        <v>26</v>
      </c>
      <c r="B74" s="135" t="s">
        <v>205</v>
      </c>
      <c r="C74" s="136" t="s">
        <v>207</v>
      </c>
      <c r="D74" s="126"/>
      <c r="E74" s="106">
        <v>2000</v>
      </c>
      <c r="F74" s="138">
        <f t="shared" si="2"/>
        <v>0</v>
      </c>
    </row>
    <row r="75" spans="1:6" s="46" customFormat="1" ht="14.1" customHeight="1" thickBot="1">
      <c r="A75" s="316"/>
      <c r="B75" s="141" t="s">
        <v>206</v>
      </c>
      <c r="C75" s="142" t="s">
        <v>208</v>
      </c>
      <c r="D75" s="128"/>
      <c r="E75" s="130">
        <v>2000</v>
      </c>
      <c r="F75" s="129">
        <f t="shared" si="2"/>
        <v>0</v>
      </c>
    </row>
    <row r="76" spans="1:6" s="46" customFormat="1" ht="14.1" customHeight="1" thickBot="1">
      <c r="A76" s="48"/>
      <c r="B76" s="322" t="s">
        <v>25</v>
      </c>
      <c r="C76" s="323"/>
      <c r="D76" s="143">
        <f>SUM(D9:D75)</f>
        <v>0</v>
      </c>
      <c r="E76" s="149" t="s">
        <v>24</v>
      </c>
      <c r="F76" s="144">
        <f>SUM(F9:F75)</f>
        <v>0</v>
      </c>
    </row>
    <row r="77" spans="1:6" s="46" customFormat="1" ht="14.1" customHeight="1">
      <c r="A77" s="48"/>
      <c r="B77" s="47"/>
      <c r="C77" s="47"/>
      <c r="D77" s="47"/>
      <c r="E77" s="47"/>
      <c r="F77" s="55"/>
    </row>
    <row r="78" spans="1:6" s="46" customFormat="1" ht="14.1" customHeight="1">
      <c r="A78" s="54" t="s">
        <v>23</v>
      </c>
      <c r="B78" s="54"/>
      <c r="C78" s="54"/>
      <c r="D78" s="53"/>
      <c r="E78" s="53"/>
      <c r="F78" s="52"/>
    </row>
    <row r="79" spans="1:6" s="46" customFormat="1" ht="14.1" customHeight="1">
      <c r="A79" s="317" t="s">
        <v>130</v>
      </c>
      <c r="B79" s="318"/>
      <c r="C79" s="226" t="s">
        <v>149</v>
      </c>
      <c r="D79" s="227" t="s">
        <v>22</v>
      </c>
      <c r="E79" s="226" t="s">
        <v>150</v>
      </c>
      <c r="F79" s="228" t="s">
        <v>21</v>
      </c>
    </row>
    <row r="80" spans="1:6" s="46" customFormat="1" ht="14.1" customHeight="1">
      <c r="A80" s="319" t="s">
        <v>135</v>
      </c>
      <c r="B80" s="319"/>
      <c r="C80" s="84"/>
      <c r="D80" s="85">
        <v>3000</v>
      </c>
      <c r="E80" s="84"/>
      <c r="F80" s="86">
        <f>C80*D80*E80</f>
        <v>0</v>
      </c>
    </row>
    <row r="81" spans="1:6" s="46" customFormat="1" ht="14.1" customHeight="1" thickBot="1">
      <c r="A81" s="319" t="s">
        <v>20</v>
      </c>
      <c r="B81" s="319"/>
      <c r="C81" s="84"/>
      <c r="D81" s="85">
        <v>3000</v>
      </c>
      <c r="E81" s="92"/>
      <c r="F81" s="91">
        <f>C81*D81*E81</f>
        <v>0</v>
      </c>
    </row>
    <row r="82" spans="1:6" s="46" customFormat="1" ht="14.1" customHeight="1" thickBot="1">
      <c r="A82" s="222"/>
      <c r="B82" s="100" t="s">
        <v>192</v>
      </c>
      <c r="C82" s="101">
        <f>SUM(C80:C81)</f>
        <v>0</v>
      </c>
      <c r="D82" s="99"/>
      <c r="E82" s="150" t="s">
        <v>19</v>
      </c>
      <c r="F82" s="51">
        <f>SUM(F80:F81)</f>
        <v>0</v>
      </c>
    </row>
    <row r="83" spans="1:6" s="46" customFormat="1" ht="14.1" customHeight="1">
      <c r="A83" s="93"/>
      <c r="B83" s="93"/>
      <c r="C83" s="93"/>
      <c r="D83" s="93"/>
      <c r="E83" s="47"/>
      <c r="F83" s="83"/>
    </row>
    <row r="84" spans="1:6" s="46" customFormat="1" ht="14.1" customHeight="1">
      <c r="A84" s="50" t="s">
        <v>18</v>
      </c>
      <c r="B84" s="50"/>
      <c r="C84" s="50"/>
      <c r="D84" s="48"/>
      <c r="E84" s="48"/>
      <c r="F84" s="49"/>
    </row>
    <row r="85" spans="1:6" s="46" customFormat="1" ht="14.1" customHeight="1">
      <c r="A85" s="320"/>
      <c r="B85" s="321"/>
      <c r="C85" s="232" t="s">
        <v>131</v>
      </c>
      <c r="D85" s="231" t="s">
        <v>132</v>
      </c>
      <c r="E85" s="230"/>
      <c r="F85" s="229" t="s">
        <v>17</v>
      </c>
    </row>
    <row r="86" spans="1:6" s="46" customFormat="1" ht="14.1" customHeight="1">
      <c r="A86" s="330" t="s">
        <v>134</v>
      </c>
      <c r="B86" s="330"/>
      <c r="C86" s="87"/>
      <c r="D86" s="88">
        <v>3000</v>
      </c>
      <c r="E86" s="300"/>
      <c r="F86" s="86">
        <f>C86*D86</f>
        <v>0</v>
      </c>
    </row>
    <row r="87" spans="1:6" s="46" customFormat="1" ht="14.1" customHeight="1">
      <c r="A87" s="330" t="s">
        <v>16</v>
      </c>
      <c r="B87" s="330"/>
      <c r="C87" s="87"/>
      <c r="D87" s="88">
        <v>1000</v>
      </c>
      <c r="E87" s="301"/>
      <c r="F87" s="86">
        <f>C87*D87</f>
        <v>0</v>
      </c>
    </row>
    <row r="88" spans="1:6" s="46" customFormat="1" ht="14.1" customHeight="1" thickBot="1">
      <c r="A88" s="330" t="s">
        <v>15</v>
      </c>
      <c r="B88" s="331"/>
      <c r="C88" s="89"/>
      <c r="D88" s="88">
        <v>0</v>
      </c>
      <c r="E88" s="302"/>
      <c r="F88" s="91">
        <f>C88*D88</f>
        <v>0</v>
      </c>
    </row>
    <row r="89" spans="1:6" s="46" customFormat="1" ht="14.1" customHeight="1" thickBot="1">
      <c r="A89" s="48"/>
      <c r="B89" s="100" t="s">
        <v>193</v>
      </c>
      <c r="C89" s="101">
        <f>SUM(C86:C88)</f>
        <v>0</v>
      </c>
      <c r="D89" s="99"/>
      <c r="E89" s="150" t="s">
        <v>14</v>
      </c>
      <c r="F89" s="51">
        <f>SUM(F86:F88)</f>
        <v>0</v>
      </c>
    </row>
    <row r="90" spans="1:6" s="46" customFormat="1" ht="14.1" customHeight="1">
      <c r="A90" s="48"/>
      <c r="B90" s="94"/>
      <c r="C90" s="82"/>
      <c r="D90" s="95"/>
      <c r="E90" s="47"/>
      <c r="F90" s="83"/>
    </row>
    <row r="91" spans="1:6" s="46" customFormat="1" ht="14.1" customHeight="1">
      <c r="A91" s="50" t="s">
        <v>151</v>
      </c>
      <c r="B91" s="50"/>
      <c r="C91" s="50"/>
      <c r="D91" s="48"/>
      <c r="E91" s="48"/>
      <c r="F91" s="49"/>
    </row>
    <row r="92" spans="1:6" s="46" customFormat="1" ht="14.1" customHeight="1">
      <c r="A92" s="332"/>
      <c r="B92" s="333"/>
      <c r="C92" s="232" t="s">
        <v>191</v>
      </c>
      <c r="D92" s="231" t="s">
        <v>132</v>
      </c>
      <c r="E92" s="233"/>
      <c r="F92" s="229" t="s">
        <v>13</v>
      </c>
    </row>
    <row r="93" spans="1:6" s="46" customFormat="1" ht="14.1" customHeight="1" thickBot="1">
      <c r="A93" s="324" t="s">
        <v>221</v>
      </c>
      <c r="B93" s="325"/>
      <c r="C93" s="89"/>
      <c r="D93" s="88">
        <v>5000</v>
      </c>
      <c r="E93" s="98"/>
      <c r="F93" s="91">
        <f>C93*D93</f>
        <v>0</v>
      </c>
    </row>
    <row r="94" spans="1:6" s="46" customFormat="1" ht="14.1" customHeight="1" thickBot="1">
      <c r="A94" s="48"/>
      <c r="B94" s="100" t="s">
        <v>194</v>
      </c>
      <c r="C94" s="101">
        <f>SUM(C93)</f>
        <v>0</v>
      </c>
      <c r="D94" s="102"/>
      <c r="E94" s="150" t="s">
        <v>12</v>
      </c>
      <c r="F94" s="51">
        <f>F93</f>
        <v>0</v>
      </c>
    </row>
    <row r="95" spans="1:6" s="46" customFormat="1" ht="14.1" customHeight="1">
      <c r="A95" s="48"/>
      <c r="B95" s="47"/>
      <c r="C95" s="82"/>
      <c r="E95" s="47"/>
      <c r="F95" s="83"/>
    </row>
    <row r="96" spans="1:6" s="46" customFormat="1" ht="14.1" customHeight="1">
      <c r="A96" s="50" t="s">
        <v>133</v>
      </c>
      <c r="B96" s="50"/>
      <c r="C96" s="50"/>
      <c r="D96" s="48"/>
      <c r="E96" s="48"/>
      <c r="F96" s="49"/>
    </row>
    <row r="97" spans="1:8" s="46" customFormat="1" ht="14.1" customHeight="1">
      <c r="A97" s="320"/>
      <c r="B97" s="321"/>
      <c r="C97" s="232" t="s">
        <v>131</v>
      </c>
      <c r="D97" s="231" t="s">
        <v>132</v>
      </c>
      <c r="E97" s="230"/>
      <c r="F97" s="229" t="s">
        <v>13</v>
      </c>
    </row>
    <row r="98" spans="1:8" s="46" customFormat="1" ht="14.1" customHeight="1">
      <c r="A98" s="330" t="s">
        <v>141</v>
      </c>
      <c r="B98" s="330"/>
      <c r="C98" s="87"/>
      <c r="D98" s="88">
        <v>0</v>
      </c>
      <c r="E98" s="300"/>
      <c r="F98" s="86">
        <f>C98*D98</f>
        <v>0</v>
      </c>
    </row>
    <row r="99" spans="1:8" s="46" customFormat="1" ht="14.1" customHeight="1">
      <c r="A99" s="330" t="s">
        <v>142</v>
      </c>
      <c r="B99" s="330"/>
      <c r="C99" s="59"/>
      <c r="D99" s="88">
        <v>0</v>
      </c>
      <c r="E99" s="301"/>
      <c r="F99" s="86">
        <f>C99*D99</f>
        <v>0</v>
      </c>
    </row>
    <row r="100" spans="1:8" s="46" customFormat="1" ht="14.1" customHeight="1">
      <c r="A100" s="330" t="s">
        <v>143</v>
      </c>
      <c r="B100" s="330"/>
      <c r="C100" s="59"/>
      <c r="D100" s="88">
        <v>0</v>
      </c>
      <c r="E100" s="301"/>
      <c r="F100" s="86">
        <f t="shared" ref="F100:F103" si="3">C100*D100</f>
        <v>0</v>
      </c>
    </row>
    <row r="101" spans="1:8" s="46" customFormat="1" ht="14.1" customHeight="1">
      <c r="A101" s="330" t="s">
        <v>144</v>
      </c>
      <c r="B101" s="330"/>
      <c r="C101" s="59"/>
      <c r="D101" s="88">
        <v>0</v>
      </c>
      <c r="E101" s="301"/>
      <c r="F101" s="86">
        <f t="shared" si="3"/>
        <v>0</v>
      </c>
    </row>
    <row r="102" spans="1:8" s="46" customFormat="1" ht="14.1" customHeight="1">
      <c r="A102" s="330" t="s">
        <v>145</v>
      </c>
      <c r="B102" s="330"/>
      <c r="C102" s="59"/>
      <c r="D102" s="88">
        <v>0</v>
      </c>
      <c r="E102" s="301"/>
      <c r="F102" s="86">
        <f t="shared" si="3"/>
        <v>0</v>
      </c>
    </row>
    <row r="103" spans="1:8" s="46" customFormat="1" ht="14.1" customHeight="1">
      <c r="A103" s="330" t="s">
        <v>146</v>
      </c>
      <c r="B103" s="330"/>
      <c r="C103" s="59"/>
      <c r="D103" s="88">
        <v>0</v>
      </c>
      <c r="E103" s="301"/>
      <c r="F103" s="86">
        <f t="shared" si="3"/>
        <v>0</v>
      </c>
    </row>
    <row r="104" spans="1:8" s="46" customFormat="1" ht="14.1" customHeight="1" thickBot="1">
      <c r="A104" s="350" t="s">
        <v>147</v>
      </c>
      <c r="B104" s="331"/>
      <c r="C104" s="89"/>
      <c r="D104" s="90">
        <v>0</v>
      </c>
      <c r="E104" s="302"/>
      <c r="F104" s="91">
        <f>C104*D104</f>
        <v>0</v>
      </c>
    </row>
    <row r="105" spans="1:8" s="46" customFormat="1" ht="14.1" customHeight="1" thickBot="1">
      <c r="A105" s="48"/>
      <c r="B105" s="152" t="s">
        <v>193</v>
      </c>
      <c r="C105" s="151">
        <f>SUM(C98:C104)</f>
        <v>0</v>
      </c>
      <c r="D105" s="99"/>
      <c r="E105" s="150" t="s">
        <v>148</v>
      </c>
      <c r="F105" s="51">
        <f>SUM(F98:F104)</f>
        <v>0</v>
      </c>
    </row>
    <row r="106" spans="1:8" s="46" customFormat="1" ht="14.1" customHeight="1">
      <c r="A106" s="48"/>
      <c r="B106" s="47"/>
      <c r="C106" s="47"/>
      <c r="D106" s="82"/>
      <c r="E106" s="47"/>
      <c r="F106" s="83"/>
    </row>
    <row r="107" spans="1:8" s="46" customFormat="1" ht="14.1" customHeight="1" thickBot="1">
      <c r="A107" s="255"/>
      <c r="B107" s="265"/>
      <c r="C107" s="265"/>
      <c r="D107" s="343" t="s">
        <v>220</v>
      </c>
      <c r="E107" s="343"/>
      <c r="F107" s="266">
        <f>F76+F82+F89+F94+F105</f>
        <v>0</v>
      </c>
      <c r="G107" s="254"/>
      <c r="H107" s="254"/>
    </row>
    <row r="108" spans="1:8">
      <c r="A108" s="256"/>
      <c r="B108" s="257"/>
      <c r="C108" s="257"/>
      <c r="D108" s="257"/>
      <c r="E108" s="257"/>
      <c r="F108" s="258"/>
      <c r="G108" s="253"/>
      <c r="H108" s="253"/>
    </row>
    <row r="109" spans="1:8">
      <c r="A109" s="342" t="s">
        <v>212</v>
      </c>
      <c r="B109" s="342"/>
      <c r="C109" s="342"/>
      <c r="D109" s="342"/>
      <c r="E109" s="342"/>
      <c r="F109" s="342"/>
      <c r="G109" s="253"/>
      <c r="H109" s="253"/>
    </row>
    <row r="110" spans="1:8">
      <c r="A110" s="253"/>
      <c r="B110" s="253"/>
      <c r="C110" s="253"/>
      <c r="D110" s="253"/>
      <c r="E110" s="253"/>
      <c r="F110" s="253"/>
      <c r="G110" s="253"/>
      <c r="H110" s="253"/>
    </row>
    <row r="111" spans="1:8">
      <c r="A111" s="339" t="s">
        <v>213</v>
      </c>
      <c r="B111" s="336" t="s">
        <v>214</v>
      </c>
      <c r="C111" s="259" t="s">
        <v>215</v>
      </c>
      <c r="D111" s="259"/>
      <c r="E111" s="259"/>
      <c r="F111" s="260"/>
      <c r="G111" s="253"/>
      <c r="H111" s="253"/>
    </row>
    <row r="112" spans="1:8">
      <c r="A112" s="340"/>
      <c r="B112" s="338"/>
      <c r="C112" s="261" t="s">
        <v>216</v>
      </c>
      <c r="D112" s="261"/>
      <c r="E112" s="261"/>
      <c r="F112" s="262"/>
      <c r="G112" s="253"/>
      <c r="H112" s="253"/>
    </row>
    <row r="113" spans="1:8">
      <c r="A113" s="340"/>
      <c r="B113" s="336" t="s">
        <v>217</v>
      </c>
      <c r="C113" s="259" t="s">
        <v>218</v>
      </c>
      <c r="D113" s="259"/>
      <c r="E113" s="259"/>
      <c r="F113" s="260"/>
      <c r="G113" s="253"/>
      <c r="H113" s="253"/>
    </row>
    <row r="114" spans="1:8">
      <c r="A114" s="340"/>
      <c r="B114" s="337"/>
      <c r="C114" s="263" t="s">
        <v>219</v>
      </c>
      <c r="D114" s="263"/>
      <c r="E114" s="263"/>
      <c r="F114" s="264"/>
      <c r="G114" s="253"/>
      <c r="H114" s="253"/>
    </row>
    <row r="115" spans="1:8">
      <c r="A115" s="341"/>
      <c r="B115" s="338"/>
      <c r="C115" s="261" t="s">
        <v>216</v>
      </c>
      <c r="D115" s="261"/>
      <c r="E115" s="261"/>
      <c r="F115" s="262"/>
      <c r="G115" s="253"/>
      <c r="H115" s="253"/>
    </row>
  </sheetData>
  <mergeCells count="43">
    <mergeCell ref="A103:B103"/>
    <mergeCell ref="A92:B92"/>
    <mergeCell ref="E4:F4"/>
    <mergeCell ref="B113:B115"/>
    <mergeCell ref="A111:A115"/>
    <mergeCell ref="A109:F109"/>
    <mergeCell ref="B111:B112"/>
    <mergeCell ref="D107:E107"/>
    <mergeCell ref="A4:A5"/>
    <mergeCell ref="B4:C5"/>
    <mergeCell ref="A97:B97"/>
    <mergeCell ref="A98:B98"/>
    <mergeCell ref="A104:B104"/>
    <mergeCell ref="A99:B99"/>
    <mergeCell ref="A100:B100"/>
    <mergeCell ref="A101:B101"/>
    <mergeCell ref="A102:B102"/>
    <mergeCell ref="A86:B86"/>
    <mergeCell ref="A87:B87"/>
    <mergeCell ref="A88:B88"/>
    <mergeCell ref="A56:A62"/>
    <mergeCell ref="A50:A55"/>
    <mergeCell ref="A28:A33"/>
    <mergeCell ref="A34:A39"/>
    <mergeCell ref="A46:A49"/>
    <mergeCell ref="A65:A73"/>
    <mergeCell ref="A40:A45"/>
    <mergeCell ref="E86:E88"/>
    <mergeCell ref="E98:E104"/>
    <mergeCell ref="A1:F1"/>
    <mergeCell ref="A22:A27"/>
    <mergeCell ref="A9:A15"/>
    <mergeCell ref="A16:A21"/>
    <mergeCell ref="E5:F5"/>
    <mergeCell ref="B3:C3"/>
    <mergeCell ref="E3:F3"/>
    <mergeCell ref="A74:A75"/>
    <mergeCell ref="A79:B79"/>
    <mergeCell ref="A80:B80"/>
    <mergeCell ref="A81:B81"/>
    <mergeCell ref="A85:B85"/>
    <mergeCell ref="B76:C76"/>
    <mergeCell ref="A93:B93"/>
  </mergeCells>
  <phoneticPr fontId="4"/>
  <pageMargins left="0.31496062992125984" right="0.31496062992125984" top="0.35433070866141736" bottom="0.35433070866141736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sqref="A1:S1"/>
    </sheetView>
  </sheetViews>
  <sheetFormatPr defaultRowHeight="13.5"/>
  <cols>
    <col min="1" max="1" width="2.75" customWidth="1"/>
    <col min="2" max="2" width="22.625" customWidth="1"/>
    <col min="3" max="19" width="7.125" customWidth="1"/>
  </cols>
  <sheetData>
    <row r="1" spans="1:19" ht="36.6" customHeight="1">
      <c r="A1" s="351" t="s">
        <v>129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19" ht="24.95" customHeight="1">
      <c r="A2" s="371" t="s">
        <v>128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>
      <c r="A3" s="352" t="s">
        <v>127</v>
      </c>
      <c r="B3" s="353"/>
      <c r="C3" s="354"/>
      <c r="D3" s="81" t="s">
        <v>126</v>
      </c>
      <c r="E3" s="366" t="s">
        <v>125</v>
      </c>
      <c r="F3" s="366"/>
      <c r="G3" s="366"/>
      <c r="H3" s="366"/>
      <c r="I3" s="366"/>
      <c r="J3" s="366"/>
      <c r="K3" s="366"/>
      <c r="L3" s="366"/>
      <c r="M3" s="366"/>
      <c r="N3" s="367"/>
      <c r="O3" s="352" t="s">
        <v>124</v>
      </c>
      <c r="P3" s="353"/>
      <c r="Q3" s="353"/>
      <c r="R3" s="353"/>
      <c r="S3" s="354"/>
    </row>
    <row r="4" spans="1:19" ht="24.95" customHeight="1">
      <c r="A4" s="384"/>
      <c r="B4" s="385"/>
      <c r="C4" s="386"/>
      <c r="D4" s="362"/>
      <c r="E4" s="360"/>
      <c r="F4" s="360"/>
      <c r="G4" s="360"/>
      <c r="H4" s="360"/>
      <c r="I4" s="360"/>
      <c r="J4" s="360"/>
      <c r="K4" s="360"/>
      <c r="L4" s="360"/>
      <c r="M4" s="360"/>
      <c r="N4" s="361"/>
      <c r="O4" s="359" t="s">
        <v>123</v>
      </c>
      <c r="P4" s="360"/>
      <c r="Q4" s="360"/>
      <c r="R4" s="360"/>
      <c r="S4" s="361"/>
    </row>
    <row r="5" spans="1:19">
      <c r="A5" s="368" t="s">
        <v>103</v>
      </c>
      <c r="B5" s="369"/>
      <c r="C5" s="370"/>
      <c r="D5" s="362"/>
      <c r="E5" s="360"/>
      <c r="F5" s="360"/>
      <c r="G5" s="360"/>
      <c r="H5" s="360"/>
      <c r="I5" s="360"/>
      <c r="J5" s="360"/>
      <c r="K5" s="360"/>
      <c r="L5" s="360"/>
      <c r="M5" s="360"/>
      <c r="N5" s="361"/>
      <c r="O5" s="362"/>
      <c r="P5" s="360"/>
      <c r="Q5" s="360"/>
      <c r="R5" s="360"/>
      <c r="S5" s="361"/>
    </row>
    <row r="6" spans="1:19" ht="24.95" customHeight="1">
      <c r="A6" s="382"/>
      <c r="B6" s="381"/>
      <c r="C6" s="383"/>
      <c r="D6" s="80"/>
      <c r="E6" s="80"/>
      <c r="F6" s="80"/>
      <c r="G6" s="79" t="s">
        <v>122</v>
      </c>
      <c r="H6" s="381"/>
      <c r="I6" s="381"/>
      <c r="J6" s="381"/>
      <c r="K6" s="78" t="s">
        <v>121</v>
      </c>
      <c r="L6" s="364"/>
      <c r="M6" s="364"/>
      <c r="N6" s="365"/>
      <c r="O6" s="363"/>
      <c r="P6" s="364"/>
      <c r="Q6" s="364"/>
      <c r="R6" s="364"/>
      <c r="S6" s="365"/>
    </row>
    <row r="7" spans="1:19">
      <c r="A7" s="357"/>
      <c r="B7" s="372" t="s">
        <v>120</v>
      </c>
      <c r="C7" s="374" t="s">
        <v>119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6"/>
      <c r="P7" s="377" t="s">
        <v>118</v>
      </c>
      <c r="Q7" s="377"/>
      <c r="R7" s="77" t="s">
        <v>117</v>
      </c>
      <c r="S7" s="77" t="s">
        <v>116</v>
      </c>
    </row>
    <row r="8" spans="1:19">
      <c r="A8" s="358"/>
      <c r="B8" s="373"/>
      <c r="C8" s="76" t="s">
        <v>115</v>
      </c>
      <c r="D8" s="76" t="s">
        <v>114</v>
      </c>
      <c r="E8" s="378" t="s">
        <v>113</v>
      </c>
      <c r="F8" s="379"/>
      <c r="G8" s="379"/>
      <c r="H8" s="379"/>
      <c r="I8" s="379"/>
      <c r="J8" s="379"/>
      <c r="K8" s="379"/>
      <c r="L8" s="379"/>
      <c r="M8" s="379"/>
      <c r="N8" s="379"/>
      <c r="O8" s="380"/>
      <c r="P8" s="75" t="s">
        <v>112</v>
      </c>
      <c r="Q8" s="75" t="s">
        <v>111</v>
      </c>
      <c r="R8" s="74" t="s">
        <v>110</v>
      </c>
      <c r="S8" s="74" t="s">
        <v>110</v>
      </c>
    </row>
    <row r="9" spans="1:19" ht="18.75" customHeight="1">
      <c r="A9" s="357">
        <v>1</v>
      </c>
      <c r="B9" s="357"/>
      <c r="C9" s="73" t="s">
        <v>108</v>
      </c>
      <c r="D9" s="73" t="s">
        <v>108</v>
      </c>
      <c r="E9" s="73" t="s">
        <v>108</v>
      </c>
      <c r="F9" s="73" t="s">
        <v>108</v>
      </c>
      <c r="G9" s="73" t="s">
        <v>108</v>
      </c>
      <c r="H9" s="73" t="s">
        <v>108</v>
      </c>
      <c r="I9" s="73" t="s">
        <v>108</v>
      </c>
      <c r="J9" s="73" t="s">
        <v>108</v>
      </c>
      <c r="K9" s="73" t="s">
        <v>108</v>
      </c>
      <c r="L9" s="73" t="s">
        <v>108</v>
      </c>
      <c r="M9" s="73" t="s">
        <v>108</v>
      </c>
      <c r="N9" s="73" t="s">
        <v>108</v>
      </c>
      <c r="O9" s="73" t="s">
        <v>108</v>
      </c>
      <c r="P9" s="73" t="s">
        <v>108</v>
      </c>
      <c r="Q9" s="73" t="s">
        <v>108</v>
      </c>
      <c r="R9" s="72" t="s">
        <v>107</v>
      </c>
      <c r="S9" s="72" t="s">
        <v>107</v>
      </c>
    </row>
    <row r="10" spans="1:19" ht="18.75" customHeight="1">
      <c r="A10" s="358"/>
      <c r="B10" s="358"/>
      <c r="C10" s="71" t="s">
        <v>107</v>
      </c>
      <c r="D10" s="71" t="s">
        <v>107</v>
      </c>
      <c r="E10" s="71" t="s">
        <v>107</v>
      </c>
      <c r="F10" s="71" t="s">
        <v>107</v>
      </c>
      <c r="G10" s="71" t="s">
        <v>107</v>
      </c>
      <c r="H10" s="71" t="s">
        <v>107</v>
      </c>
      <c r="I10" s="71" t="s">
        <v>107</v>
      </c>
      <c r="J10" s="71" t="s">
        <v>107</v>
      </c>
      <c r="K10" s="71" t="s">
        <v>107</v>
      </c>
      <c r="L10" s="71" t="s">
        <v>107</v>
      </c>
      <c r="M10" s="71" t="s">
        <v>107</v>
      </c>
      <c r="N10" s="71" t="s">
        <v>107</v>
      </c>
      <c r="O10" s="71" t="s">
        <v>107</v>
      </c>
      <c r="P10" s="71" t="s">
        <v>107</v>
      </c>
      <c r="Q10" s="71" t="s">
        <v>107</v>
      </c>
      <c r="R10" s="70" t="s">
        <v>109</v>
      </c>
      <c r="S10" s="70" t="s">
        <v>109</v>
      </c>
    </row>
    <row r="11" spans="1:19" ht="18.75" customHeight="1">
      <c r="A11" s="357">
        <v>2</v>
      </c>
      <c r="B11" s="357"/>
      <c r="C11" s="73" t="s">
        <v>108</v>
      </c>
      <c r="D11" s="73" t="s">
        <v>108</v>
      </c>
      <c r="E11" s="73" t="s">
        <v>108</v>
      </c>
      <c r="F11" s="73" t="s">
        <v>108</v>
      </c>
      <c r="G11" s="73" t="s">
        <v>108</v>
      </c>
      <c r="H11" s="73" t="s">
        <v>108</v>
      </c>
      <c r="I11" s="73" t="s">
        <v>108</v>
      </c>
      <c r="J11" s="73" t="s">
        <v>108</v>
      </c>
      <c r="K11" s="73" t="s">
        <v>108</v>
      </c>
      <c r="L11" s="73" t="s">
        <v>108</v>
      </c>
      <c r="M11" s="73" t="s">
        <v>108</v>
      </c>
      <c r="N11" s="73" t="s">
        <v>108</v>
      </c>
      <c r="O11" s="73" t="s">
        <v>108</v>
      </c>
      <c r="P11" s="73" t="s">
        <v>108</v>
      </c>
      <c r="Q11" s="73" t="s">
        <v>108</v>
      </c>
      <c r="R11" s="72" t="s">
        <v>107</v>
      </c>
      <c r="S11" s="72" t="s">
        <v>107</v>
      </c>
    </row>
    <row r="12" spans="1:19" ht="18.75" customHeight="1">
      <c r="A12" s="358"/>
      <c r="B12" s="358"/>
      <c r="C12" s="71" t="s">
        <v>107</v>
      </c>
      <c r="D12" s="71" t="s">
        <v>107</v>
      </c>
      <c r="E12" s="71" t="s">
        <v>107</v>
      </c>
      <c r="F12" s="71" t="s">
        <v>107</v>
      </c>
      <c r="G12" s="71" t="s">
        <v>107</v>
      </c>
      <c r="H12" s="71" t="s">
        <v>107</v>
      </c>
      <c r="I12" s="71" t="s">
        <v>107</v>
      </c>
      <c r="J12" s="71" t="s">
        <v>107</v>
      </c>
      <c r="K12" s="71" t="s">
        <v>107</v>
      </c>
      <c r="L12" s="71" t="s">
        <v>107</v>
      </c>
      <c r="M12" s="71" t="s">
        <v>107</v>
      </c>
      <c r="N12" s="71" t="s">
        <v>107</v>
      </c>
      <c r="O12" s="71" t="s">
        <v>107</v>
      </c>
      <c r="P12" s="71" t="s">
        <v>107</v>
      </c>
      <c r="Q12" s="71" t="s">
        <v>107</v>
      </c>
      <c r="R12" s="70" t="s">
        <v>109</v>
      </c>
      <c r="S12" s="70" t="s">
        <v>109</v>
      </c>
    </row>
    <row r="13" spans="1:19" ht="18.75" customHeight="1">
      <c r="A13" s="357">
        <v>3</v>
      </c>
      <c r="B13" s="357"/>
      <c r="C13" s="73" t="s">
        <v>108</v>
      </c>
      <c r="D13" s="73" t="s">
        <v>108</v>
      </c>
      <c r="E13" s="73" t="s">
        <v>108</v>
      </c>
      <c r="F13" s="73" t="s">
        <v>108</v>
      </c>
      <c r="G13" s="73" t="s">
        <v>108</v>
      </c>
      <c r="H13" s="73" t="s">
        <v>108</v>
      </c>
      <c r="I13" s="73" t="s">
        <v>108</v>
      </c>
      <c r="J13" s="73" t="s">
        <v>108</v>
      </c>
      <c r="K13" s="73" t="s">
        <v>108</v>
      </c>
      <c r="L13" s="73" t="s">
        <v>108</v>
      </c>
      <c r="M13" s="73" t="s">
        <v>108</v>
      </c>
      <c r="N13" s="73" t="s">
        <v>108</v>
      </c>
      <c r="O13" s="73" t="s">
        <v>108</v>
      </c>
      <c r="P13" s="73" t="s">
        <v>108</v>
      </c>
      <c r="Q13" s="73" t="s">
        <v>108</v>
      </c>
      <c r="R13" s="72" t="s">
        <v>107</v>
      </c>
      <c r="S13" s="72" t="s">
        <v>107</v>
      </c>
    </row>
    <row r="14" spans="1:19" ht="18.75" customHeight="1">
      <c r="A14" s="358"/>
      <c r="B14" s="358"/>
      <c r="C14" s="71" t="s">
        <v>107</v>
      </c>
      <c r="D14" s="71" t="s">
        <v>107</v>
      </c>
      <c r="E14" s="71" t="s">
        <v>107</v>
      </c>
      <c r="F14" s="71" t="s">
        <v>107</v>
      </c>
      <c r="G14" s="71" t="s">
        <v>107</v>
      </c>
      <c r="H14" s="71" t="s">
        <v>107</v>
      </c>
      <c r="I14" s="71" t="s">
        <v>107</v>
      </c>
      <c r="J14" s="71" t="s">
        <v>107</v>
      </c>
      <c r="K14" s="71" t="s">
        <v>107</v>
      </c>
      <c r="L14" s="71" t="s">
        <v>107</v>
      </c>
      <c r="M14" s="71" t="s">
        <v>107</v>
      </c>
      <c r="N14" s="71" t="s">
        <v>107</v>
      </c>
      <c r="O14" s="71" t="s">
        <v>107</v>
      </c>
      <c r="P14" s="71" t="s">
        <v>107</v>
      </c>
      <c r="Q14" s="71" t="s">
        <v>107</v>
      </c>
      <c r="R14" s="70" t="s">
        <v>109</v>
      </c>
      <c r="S14" s="70" t="s">
        <v>109</v>
      </c>
    </row>
    <row r="15" spans="1:19" ht="18.75" customHeight="1">
      <c r="A15" s="357">
        <v>4</v>
      </c>
      <c r="B15" s="357"/>
      <c r="C15" s="73" t="s">
        <v>108</v>
      </c>
      <c r="D15" s="73" t="s">
        <v>108</v>
      </c>
      <c r="E15" s="73" t="s">
        <v>108</v>
      </c>
      <c r="F15" s="73" t="s">
        <v>108</v>
      </c>
      <c r="G15" s="73" t="s">
        <v>108</v>
      </c>
      <c r="H15" s="73" t="s">
        <v>108</v>
      </c>
      <c r="I15" s="73" t="s">
        <v>108</v>
      </c>
      <c r="J15" s="73" t="s">
        <v>108</v>
      </c>
      <c r="K15" s="73" t="s">
        <v>108</v>
      </c>
      <c r="L15" s="73" t="s">
        <v>108</v>
      </c>
      <c r="M15" s="73" t="s">
        <v>108</v>
      </c>
      <c r="N15" s="73" t="s">
        <v>108</v>
      </c>
      <c r="O15" s="73" t="s">
        <v>108</v>
      </c>
      <c r="P15" s="73" t="s">
        <v>108</v>
      </c>
      <c r="Q15" s="73" t="s">
        <v>108</v>
      </c>
      <c r="R15" s="72" t="s">
        <v>107</v>
      </c>
      <c r="S15" s="72" t="s">
        <v>107</v>
      </c>
    </row>
    <row r="16" spans="1:19" ht="18.75" customHeight="1">
      <c r="A16" s="358"/>
      <c r="B16" s="358"/>
      <c r="C16" s="71" t="s">
        <v>107</v>
      </c>
      <c r="D16" s="71" t="s">
        <v>107</v>
      </c>
      <c r="E16" s="71" t="s">
        <v>107</v>
      </c>
      <c r="F16" s="71" t="s">
        <v>107</v>
      </c>
      <c r="G16" s="71" t="s">
        <v>107</v>
      </c>
      <c r="H16" s="71" t="s">
        <v>107</v>
      </c>
      <c r="I16" s="71" t="s">
        <v>107</v>
      </c>
      <c r="J16" s="71" t="s">
        <v>107</v>
      </c>
      <c r="K16" s="71" t="s">
        <v>107</v>
      </c>
      <c r="L16" s="71" t="s">
        <v>107</v>
      </c>
      <c r="M16" s="71" t="s">
        <v>107</v>
      </c>
      <c r="N16" s="71" t="s">
        <v>107</v>
      </c>
      <c r="O16" s="71" t="s">
        <v>107</v>
      </c>
      <c r="P16" s="71" t="s">
        <v>107</v>
      </c>
      <c r="Q16" s="71" t="s">
        <v>107</v>
      </c>
      <c r="R16" s="70" t="s">
        <v>109</v>
      </c>
      <c r="S16" s="70" t="s">
        <v>109</v>
      </c>
    </row>
    <row r="17" spans="1:19" ht="18.75" customHeight="1">
      <c r="A17" s="357">
        <v>5</v>
      </c>
      <c r="B17" s="357"/>
      <c r="C17" s="73" t="s">
        <v>108</v>
      </c>
      <c r="D17" s="73" t="s">
        <v>108</v>
      </c>
      <c r="E17" s="73" t="s">
        <v>108</v>
      </c>
      <c r="F17" s="73" t="s">
        <v>108</v>
      </c>
      <c r="G17" s="73" t="s">
        <v>108</v>
      </c>
      <c r="H17" s="73" t="s">
        <v>108</v>
      </c>
      <c r="I17" s="73" t="s">
        <v>108</v>
      </c>
      <c r="J17" s="73" t="s">
        <v>108</v>
      </c>
      <c r="K17" s="73" t="s">
        <v>108</v>
      </c>
      <c r="L17" s="73" t="s">
        <v>108</v>
      </c>
      <c r="M17" s="73" t="s">
        <v>108</v>
      </c>
      <c r="N17" s="73" t="s">
        <v>108</v>
      </c>
      <c r="O17" s="73" t="s">
        <v>108</v>
      </c>
      <c r="P17" s="73" t="s">
        <v>108</v>
      </c>
      <c r="Q17" s="73" t="s">
        <v>108</v>
      </c>
      <c r="R17" s="72" t="s">
        <v>107</v>
      </c>
      <c r="S17" s="72" t="s">
        <v>107</v>
      </c>
    </row>
    <row r="18" spans="1:19" ht="18.75" customHeight="1">
      <c r="A18" s="358"/>
      <c r="B18" s="358"/>
      <c r="C18" s="71" t="s">
        <v>107</v>
      </c>
      <c r="D18" s="71" t="s">
        <v>107</v>
      </c>
      <c r="E18" s="71" t="s">
        <v>107</v>
      </c>
      <c r="F18" s="71" t="s">
        <v>107</v>
      </c>
      <c r="G18" s="71" t="s">
        <v>107</v>
      </c>
      <c r="H18" s="71" t="s">
        <v>107</v>
      </c>
      <c r="I18" s="71" t="s">
        <v>107</v>
      </c>
      <c r="J18" s="71" t="s">
        <v>107</v>
      </c>
      <c r="K18" s="71" t="s">
        <v>107</v>
      </c>
      <c r="L18" s="71" t="s">
        <v>107</v>
      </c>
      <c r="M18" s="71" t="s">
        <v>107</v>
      </c>
      <c r="N18" s="71" t="s">
        <v>107</v>
      </c>
      <c r="O18" s="71" t="s">
        <v>107</v>
      </c>
      <c r="P18" s="71" t="s">
        <v>107</v>
      </c>
      <c r="Q18" s="71" t="s">
        <v>107</v>
      </c>
      <c r="R18" s="70" t="s">
        <v>109</v>
      </c>
      <c r="S18" s="70" t="s">
        <v>109</v>
      </c>
    </row>
    <row r="19" spans="1:19" ht="18.75" customHeight="1">
      <c r="A19" s="357">
        <v>6</v>
      </c>
      <c r="B19" s="357"/>
      <c r="C19" s="73" t="s">
        <v>108</v>
      </c>
      <c r="D19" s="73" t="s">
        <v>108</v>
      </c>
      <c r="E19" s="73" t="s">
        <v>108</v>
      </c>
      <c r="F19" s="73" t="s">
        <v>108</v>
      </c>
      <c r="G19" s="73" t="s">
        <v>108</v>
      </c>
      <c r="H19" s="73" t="s">
        <v>108</v>
      </c>
      <c r="I19" s="73" t="s">
        <v>108</v>
      </c>
      <c r="J19" s="73" t="s">
        <v>108</v>
      </c>
      <c r="K19" s="73" t="s">
        <v>108</v>
      </c>
      <c r="L19" s="73" t="s">
        <v>108</v>
      </c>
      <c r="M19" s="73" t="s">
        <v>108</v>
      </c>
      <c r="N19" s="73" t="s">
        <v>108</v>
      </c>
      <c r="O19" s="73" t="s">
        <v>108</v>
      </c>
      <c r="P19" s="73" t="s">
        <v>108</v>
      </c>
      <c r="Q19" s="73" t="s">
        <v>108</v>
      </c>
      <c r="R19" s="72" t="s">
        <v>107</v>
      </c>
      <c r="S19" s="72" t="s">
        <v>107</v>
      </c>
    </row>
    <row r="20" spans="1:19" ht="18.75" customHeight="1">
      <c r="A20" s="358"/>
      <c r="B20" s="358"/>
      <c r="C20" s="71" t="s">
        <v>107</v>
      </c>
      <c r="D20" s="71" t="s">
        <v>107</v>
      </c>
      <c r="E20" s="71" t="s">
        <v>107</v>
      </c>
      <c r="F20" s="71" t="s">
        <v>107</v>
      </c>
      <c r="G20" s="71" t="s">
        <v>107</v>
      </c>
      <c r="H20" s="71" t="s">
        <v>107</v>
      </c>
      <c r="I20" s="71" t="s">
        <v>107</v>
      </c>
      <c r="J20" s="71" t="s">
        <v>107</v>
      </c>
      <c r="K20" s="71" t="s">
        <v>107</v>
      </c>
      <c r="L20" s="71" t="s">
        <v>107</v>
      </c>
      <c r="M20" s="71" t="s">
        <v>107</v>
      </c>
      <c r="N20" s="71" t="s">
        <v>107</v>
      </c>
      <c r="O20" s="71" t="s">
        <v>107</v>
      </c>
      <c r="P20" s="71" t="s">
        <v>107</v>
      </c>
      <c r="Q20" s="71" t="s">
        <v>107</v>
      </c>
      <c r="R20" s="70" t="s">
        <v>109</v>
      </c>
      <c r="S20" s="70" t="s">
        <v>109</v>
      </c>
    </row>
    <row r="21" spans="1:19" ht="18.75" customHeight="1">
      <c r="A21" s="357">
        <v>7</v>
      </c>
      <c r="B21" s="357"/>
      <c r="C21" s="73" t="s">
        <v>108</v>
      </c>
      <c r="D21" s="73" t="s">
        <v>108</v>
      </c>
      <c r="E21" s="73" t="s">
        <v>108</v>
      </c>
      <c r="F21" s="73" t="s">
        <v>108</v>
      </c>
      <c r="G21" s="73" t="s">
        <v>108</v>
      </c>
      <c r="H21" s="73" t="s">
        <v>108</v>
      </c>
      <c r="I21" s="73" t="s">
        <v>108</v>
      </c>
      <c r="J21" s="73" t="s">
        <v>108</v>
      </c>
      <c r="K21" s="73" t="s">
        <v>108</v>
      </c>
      <c r="L21" s="73" t="s">
        <v>108</v>
      </c>
      <c r="M21" s="73" t="s">
        <v>108</v>
      </c>
      <c r="N21" s="73" t="s">
        <v>108</v>
      </c>
      <c r="O21" s="73" t="s">
        <v>108</v>
      </c>
      <c r="P21" s="73" t="s">
        <v>108</v>
      </c>
      <c r="Q21" s="73" t="s">
        <v>108</v>
      </c>
      <c r="R21" s="72" t="s">
        <v>107</v>
      </c>
      <c r="S21" s="72" t="s">
        <v>107</v>
      </c>
    </row>
    <row r="22" spans="1:19" ht="18.75" customHeight="1">
      <c r="A22" s="358"/>
      <c r="B22" s="358"/>
      <c r="C22" s="71" t="s">
        <v>107</v>
      </c>
      <c r="D22" s="71" t="s">
        <v>107</v>
      </c>
      <c r="E22" s="71" t="s">
        <v>107</v>
      </c>
      <c r="F22" s="71" t="s">
        <v>107</v>
      </c>
      <c r="G22" s="71" t="s">
        <v>107</v>
      </c>
      <c r="H22" s="71" t="s">
        <v>107</v>
      </c>
      <c r="I22" s="71" t="s">
        <v>107</v>
      </c>
      <c r="J22" s="71" t="s">
        <v>107</v>
      </c>
      <c r="K22" s="71" t="s">
        <v>107</v>
      </c>
      <c r="L22" s="71" t="s">
        <v>107</v>
      </c>
      <c r="M22" s="71" t="s">
        <v>107</v>
      </c>
      <c r="N22" s="71" t="s">
        <v>107</v>
      </c>
      <c r="O22" s="71" t="s">
        <v>107</v>
      </c>
      <c r="P22" s="71" t="s">
        <v>107</v>
      </c>
      <c r="Q22" s="71" t="s">
        <v>107</v>
      </c>
      <c r="R22" s="70" t="s">
        <v>109</v>
      </c>
      <c r="S22" s="70" t="s">
        <v>109</v>
      </c>
    </row>
    <row r="23" spans="1:19" ht="18.75" customHeight="1">
      <c r="A23" s="357">
        <v>8</v>
      </c>
      <c r="B23" s="357"/>
      <c r="C23" s="73" t="s">
        <v>108</v>
      </c>
      <c r="D23" s="73" t="s">
        <v>108</v>
      </c>
      <c r="E23" s="73" t="s">
        <v>108</v>
      </c>
      <c r="F23" s="73" t="s">
        <v>108</v>
      </c>
      <c r="G23" s="73" t="s">
        <v>108</v>
      </c>
      <c r="H23" s="73" t="s">
        <v>108</v>
      </c>
      <c r="I23" s="73" t="s">
        <v>108</v>
      </c>
      <c r="J23" s="73" t="s">
        <v>108</v>
      </c>
      <c r="K23" s="73" t="s">
        <v>108</v>
      </c>
      <c r="L23" s="73" t="s">
        <v>108</v>
      </c>
      <c r="M23" s="73" t="s">
        <v>108</v>
      </c>
      <c r="N23" s="73" t="s">
        <v>108</v>
      </c>
      <c r="O23" s="73" t="s">
        <v>108</v>
      </c>
      <c r="P23" s="73" t="s">
        <v>108</v>
      </c>
      <c r="Q23" s="73" t="s">
        <v>108</v>
      </c>
      <c r="R23" s="72" t="s">
        <v>107</v>
      </c>
      <c r="S23" s="72" t="s">
        <v>107</v>
      </c>
    </row>
    <row r="24" spans="1:19" ht="18.75" customHeight="1">
      <c r="A24" s="358"/>
      <c r="B24" s="358"/>
      <c r="C24" s="71" t="s">
        <v>107</v>
      </c>
      <c r="D24" s="71" t="s">
        <v>107</v>
      </c>
      <c r="E24" s="71" t="s">
        <v>107</v>
      </c>
      <c r="F24" s="71" t="s">
        <v>107</v>
      </c>
      <c r="G24" s="71" t="s">
        <v>107</v>
      </c>
      <c r="H24" s="71" t="s">
        <v>107</v>
      </c>
      <c r="I24" s="71" t="s">
        <v>107</v>
      </c>
      <c r="J24" s="71" t="s">
        <v>107</v>
      </c>
      <c r="K24" s="71" t="s">
        <v>107</v>
      </c>
      <c r="L24" s="71" t="s">
        <v>107</v>
      </c>
      <c r="M24" s="71" t="s">
        <v>107</v>
      </c>
      <c r="N24" s="71" t="s">
        <v>107</v>
      </c>
      <c r="O24" s="71" t="s">
        <v>107</v>
      </c>
      <c r="P24" s="71" t="s">
        <v>107</v>
      </c>
      <c r="Q24" s="71" t="s">
        <v>107</v>
      </c>
      <c r="R24" s="70" t="s">
        <v>109</v>
      </c>
      <c r="S24" s="70" t="s">
        <v>109</v>
      </c>
    </row>
    <row r="25" spans="1:19" ht="18.75" customHeight="1">
      <c r="A25" s="357">
        <v>9</v>
      </c>
      <c r="B25" s="357"/>
      <c r="C25" s="73" t="s">
        <v>108</v>
      </c>
      <c r="D25" s="73" t="s">
        <v>108</v>
      </c>
      <c r="E25" s="73" t="s">
        <v>108</v>
      </c>
      <c r="F25" s="73" t="s">
        <v>108</v>
      </c>
      <c r="G25" s="73" t="s">
        <v>108</v>
      </c>
      <c r="H25" s="73" t="s">
        <v>108</v>
      </c>
      <c r="I25" s="73" t="s">
        <v>108</v>
      </c>
      <c r="J25" s="73" t="s">
        <v>108</v>
      </c>
      <c r="K25" s="73" t="s">
        <v>108</v>
      </c>
      <c r="L25" s="73" t="s">
        <v>108</v>
      </c>
      <c r="M25" s="73" t="s">
        <v>108</v>
      </c>
      <c r="N25" s="73" t="s">
        <v>108</v>
      </c>
      <c r="O25" s="73" t="s">
        <v>108</v>
      </c>
      <c r="P25" s="73" t="s">
        <v>108</v>
      </c>
      <c r="Q25" s="73" t="s">
        <v>108</v>
      </c>
      <c r="R25" s="72" t="s">
        <v>107</v>
      </c>
      <c r="S25" s="72" t="s">
        <v>107</v>
      </c>
    </row>
    <row r="26" spans="1:19" ht="18.75" customHeight="1">
      <c r="A26" s="358"/>
      <c r="B26" s="358"/>
      <c r="C26" s="71" t="s">
        <v>107</v>
      </c>
      <c r="D26" s="71" t="s">
        <v>107</v>
      </c>
      <c r="E26" s="71" t="s">
        <v>107</v>
      </c>
      <c r="F26" s="71" t="s">
        <v>107</v>
      </c>
      <c r="G26" s="71" t="s">
        <v>107</v>
      </c>
      <c r="H26" s="71" t="s">
        <v>107</v>
      </c>
      <c r="I26" s="71" t="s">
        <v>107</v>
      </c>
      <c r="J26" s="71" t="s">
        <v>107</v>
      </c>
      <c r="K26" s="71" t="s">
        <v>107</v>
      </c>
      <c r="L26" s="71" t="s">
        <v>107</v>
      </c>
      <c r="M26" s="71" t="s">
        <v>107</v>
      </c>
      <c r="N26" s="71" t="s">
        <v>107</v>
      </c>
      <c r="O26" s="71" t="s">
        <v>107</v>
      </c>
      <c r="P26" s="71" t="s">
        <v>107</v>
      </c>
      <c r="Q26" s="71" t="s">
        <v>107</v>
      </c>
      <c r="R26" s="70" t="s">
        <v>109</v>
      </c>
      <c r="S26" s="70" t="s">
        <v>109</v>
      </c>
    </row>
    <row r="27" spans="1:19" ht="18.75" customHeight="1">
      <c r="A27" s="357">
        <v>10</v>
      </c>
      <c r="B27" s="357"/>
      <c r="C27" s="73" t="s">
        <v>108</v>
      </c>
      <c r="D27" s="73" t="s">
        <v>108</v>
      </c>
      <c r="E27" s="73" t="s">
        <v>108</v>
      </c>
      <c r="F27" s="73" t="s">
        <v>108</v>
      </c>
      <c r="G27" s="73" t="s">
        <v>108</v>
      </c>
      <c r="H27" s="73" t="s">
        <v>108</v>
      </c>
      <c r="I27" s="73" t="s">
        <v>108</v>
      </c>
      <c r="J27" s="73" t="s">
        <v>108</v>
      </c>
      <c r="K27" s="73" t="s">
        <v>108</v>
      </c>
      <c r="L27" s="73" t="s">
        <v>108</v>
      </c>
      <c r="M27" s="73" t="s">
        <v>108</v>
      </c>
      <c r="N27" s="73" t="s">
        <v>108</v>
      </c>
      <c r="O27" s="73" t="s">
        <v>108</v>
      </c>
      <c r="P27" s="73" t="s">
        <v>108</v>
      </c>
      <c r="Q27" s="73" t="s">
        <v>108</v>
      </c>
      <c r="R27" s="72" t="s">
        <v>107</v>
      </c>
      <c r="S27" s="72" t="s">
        <v>107</v>
      </c>
    </row>
    <row r="28" spans="1:19" ht="18.75" customHeight="1">
      <c r="A28" s="358"/>
      <c r="B28" s="358"/>
      <c r="C28" s="71" t="s">
        <v>106</v>
      </c>
      <c r="D28" s="71" t="s">
        <v>106</v>
      </c>
      <c r="E28" s="71" t="s">
        <v>106</v>
      </c>
      <c r="F28" s="71" t="s">
        <v>106</v>
      </c>
      <c r="G28" s="71" t="s">
        <v>106</v>
      </c>
      <c r="H28" s="71" t="s">
        <v>106</v>
      </c>
      <c r="I28" s="71" t="s">
        <v>106</v>
      </c>
      <c r="J28" s="71" t="s">
        <v>106</v>
      </c>
      <c r="K28" s="71" t="s">
        <v>106</v>
      </c>
      <c r="L28" s="71" t="s">
        <v>106</v>
      </c>
      <c r="M28" s="71" t="s">
        <v>106</v>
      </c>
      <c r="N28" s="71" t="s">
        <v>106</v>
      </c>
      <c r="O28" s="71" t="s">
        <v>106</v>
      </c>
      <c r="P28" s="71" t="s">
        <v>106</v>
      </c>
      <c r="Q28" s="71" t="s">
        <v>106</v>
      </c>
      <c r="R28" s="70" t="s">
        <v>105</v>
      </c>
      <c r="S28" s="70" t="s">
        <v>105</v>
      </c>
    </row>
    <row r="29" spans="1:19" ht="18.75" customHeight="1">
      <c r="A29" s="250"/>
      <c r="B29" s="250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2"/>
      <c r="S29" s="252"/>
    </row>
    <row r="30" spans="1:19" s="69" customFormat="1" ht="12">
      <c r="A30" s="355" t="s">
        <v>209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</row>
    <row r="31" spans="1:19" s="69" customFormat="1" ht="12">
      <c r="A31" s="356" t="s">
        <v>210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</row>
  </sheetData>
  <mergeCells count="39">
    <mergeCell ref="A2:S2"/>
    <mergeCell ref="B7:B8"/>
    <mergeCell ref="C7:O7"/>
    <mergeCell ref="P7:Q7"/>
    <mergeCell ref="E8:O8"/>
    <mergeCell ref="L6:N6"/>
    <mergeCell ref="H6:J6"/>
    <mergeCell ref="A6:C6"/>
    <mergeCell ref="A4:C4"/>
    <mergeCell ref="A9:A10"/>
    <mergeCell ref="B9:B10"/>
    <mergeCell ref="A11:A12"/>
    <mergeCell ref="B11:B12"/>
    <mergeCell ref="A13:A14"/>
    <mergeCell ref="B13:B14"/>
    <mergeCell ref="A25:A26"/>
    <mergeCell ref="B25:B26"/>
    <mergeCell ref="A15:A16"/>
    <mergeCell ref="B15:B16"/>
    <mergeCell ref="A17:A18"/>
    <mergeCell ref="B17:B18"/>
    <mergeCell ref="A19:A20"/>
    <mergeCell ref="B19:B20"/>
    <mergeCell ref="A1:S1"/>
    <mergeCell ref="O3:S3"/>
    <mergeCell ref="A30:S30"/>
    <mergeCell ref="A31:S31"/>
    <mergeCell ref="A27:A28"/>
    <mergeCell ref="B27:B28"/>
    <mergeCell ref="A21:A22"/>
    <mergeCell ref="B21:B22"/>
    <mergeCell ref="A23:A24"/>
    <mergeCell ref="B23:B24"/>
    <mergeCell ref="O4:S6"/>
    <mergeCell ref="D4:N5"/>
    <mergeCell ref="A7:A8"/>
    <mergeCell ref="E3:N3"/>
    <mergeCell ref="A3:C3"/>
    <mergeCell ref="A5:C5"/>
  </mergeCells>
  <phoneticPr fontId="4"/>
  <pageMargins left="0.19685039370078741" right="0.19685039370078741" top="0.35433070866141736" bottom="0.35433070866141736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H22" sqref="H22"/>
    </sheetView>
  </sheetViews>
  <sheetFormatPr defaultRowHeight="13.5"/>
  <cols>
    <col min="1" max="8" width="9.5" style="267" customWidth="1"/>
    <col min="9" max="16384" width="9" style="267"/>
  </cols>
  <sheetData>
    <row r="1" spans="1:8" ht="18.75">
      <c r="A1" s="393" t="s">
        <v>222</v>
      </c>
      <c r="B1" s="393"/>
      <c r="C1" s="393"/>
      <c r="D1" s="393"/>
      <c r="E1" s="393"/>
      <c r="F1" s="393"/>
      <c r="G1" s="393"/>
      <c r="H1" s="393"/>
    </row>
    <row r="2" spans="1:8" ht="25.5" customHeight="1">
      <c r="A2" s="393" t="s">
        <v>223</v>
      </c>
      <c r="B2" s="393"/>
      <c r="C2" s="393"/>
      <c r="D2" s="393"/>
      <c r="E2" s="393"/>
      <c r="F2" s="393"/>
      <c r="G2" s="393"/>
      <c r="H2" s="393"/>
    </row>
    <row r="3" spans="1:8" ht="18.75">
      <c r="A3" s="393" t="s">
        <v>224</v>
      </c>
      <c r="B3" s="393"/>
      <c r="C3" s="393"/>
      <c r="D3" s="393"/>
      <c r="E3" s="393"/>
      <c r="F3" s="393"/>
      <c r="G3" s="393"/>
      <c r="H3" s="393"/>
    </row>
    <row r="4" spans="1:8" ht="17.25">
      <c r="A4" s="268" t="s">
        <v>225</v>
      </c>
    </row>
    <row r="5" spans="1:8" ht="17.25">
      <c r="A5" s="268"/>
    </row>
    <row r="6" spans="1:8">
      <c r="A6" s="267" t="s">
        <v>226</v>
      </c>
    </row>
    <row r="7" spans="1:8">
      <c r="A7" s="269" t="s">
        <v>227</v>
      </c>
      <c r="B7" s="269"/>
      <c r="C7" s="269"/>
      <c r="D7" s="269"/>
      <c r="E7" s="269"/>
      <c r="F7" s="269"/>
      <c r="G7" s="270"/>
      <c r="H7" s="270"/>
    </row>
    <row r="8" spans="1:8">
      <c r="A8" s="271" t="s">
        <v>228</v>
      </c>
      <c r="B8" s="271"/>
      <c r="C8" s="271"/>
      <c r="D8" s="271"/>
      <c r="E8" s="271"/>
      <c r="F8" s="271"/>
      <c r="G8" s="270"/>
      <c r="H8" s="270"/>
    </row>
    <row r="9" spans="1:8">
      <c r="A9" s="271" t="s">
        <v>229</v>
      </c>
      <c r="B9" s="271"/>
      <c r="C9" s="271"/>
      <c r="D9" s="271"/>
      <c r="E9" s="271"/>
      <c r="F9" s="271"/>
      <c r="G9" s="270"/>
      <c r="H9" s="270"/>
    </row>
    <row r="10" spans="1:8">
      <c r="A10" s="271" t="s">
        <v>230</v>
      </c>
      <c r="B10" s="271"/>
      <c r="C10" s="271"/>
      <c r="D10" s="271"/>
      <c r="E10" s="271"/>
      <c r="F10" s="271"/>
      <c r="G10" s="270"/>
      <c r="H10" s="270"/>
    </row>
    <row r="11" spans="1:8">
      <c r="A11" s="271" t="s">
        <v>231</v>
      </c>
      <c r="B11" s="271"/>
      <c r="C11" s="271"/>
      <c r="D11" s="271"/>
      <c r="E11" s="271"/>
      <c r="F11" s="271"/>
      <c r="G11" s="270"/>
      <c r="H11" s="270"/>
    </row>
    <row r="12" spans="1:8">
      <c r="E12" s="270"/>
      <c r="F12" s="270"/>
      <c r="G12" s="270"/>
      <c r="H12" s="270"/>
    </row>
    <row r="13" spans="1:8">
      <c r="A13" s="394" t="s">
        <v>232</v>
      </c>
      <c r="B13" s="394"/>
      <c r="C13" s="394"/>
      <c r="D13" s="394"/>
      <c r="E13" s="394"/>
      <c r="F13" s="394"/>
      <c r="G13" s="394"/>
      <c r="H13" s="394"/>
    </row>
    <row r="14" spans="1:8" ht="14.25" thickBot="1"/>
    <row r="15" spans="1:8">
      <c r="A15" s="395" t="s">
        <v>233</v>
      </c>
      <c r="B15" s="395"/>
      <c r="C15" s="395"/>
      <c r="D15" s="395"/>
      <c r="E15" s="272" t="s">
        <v>234</v>
      </c>
      <c r="F15" s="273" t="s">
        <v>235</v>
      </c>
      <c r="G15" s="396" t="s">
        <v>236</v>
      </c>
      <c r="H15" s="395"/>
    </row>
    <row r="16" spans="1:8">
      <c r="A16" s="387" t="s">
        <v>237</v>
      </c>
      <c r="B16" s="387"/>
      <c r="C16" s="387"/>
      <c r="D16" s="387"/>
      <c r="E16" s="272" t="s">
        <v>238</v>
      </c>
      <c r="F16" s="274" t="s">
        <v>239</v>
      </c>
      <c r="G16" s="388" t="s">
        <v>240</v>
      </c>
      <c r="H16" s="389"/>
    </row>
    <row r="17" spans="1:8">
      <c r="A17" s="387" t="s">
        <v>241</v>
      </c>
      <c r="B17" s="387"/>
      <c r="C17" s="387"/>
      <c r="D17" s="387"/>
      <c r="E17" s="272" t="s">
        <v>238</v>
      </c>
      <c r="F17" s="274" t="s">
        <v>239</v>
      </c>
      <c r="G17" s="388" t="s">
        <v>242</v>
      </c>
      <c r="H17" s="389"/>
    </row>
    <row r="18" spans="1:8">
      <c r="A18" s="387" t="s">
        <v>243</v>
      </c>
      <c r="B18" s="387"/>
      <c r="C18" s="387"/>
      <c r="D18" s="387"/>
      <c r="E18" s="272" t="s">
        <v>238</v>
      </c>
      <c r="F18" s="274" t="s">
        <v>239</v>
      </c>
      <c r="G18" s="388" t="s">
        <v>244</v>
      </c>
      <c r="H18" s="389"/>
    </row>
    <row r="19" spans="1:8">
      <c r="A19" s="387" t="s">
        <v>245</v>
      </c>
      <c r="B19" s="387"/>
      <c r="C19" s="387"/>
      <c r="D19" s="387"/>
      <c r="E19" s="272" t="s">
        <v>246</v>
      </c>
      <c r="F19" s="274" t="s">
        <v>247</v>
      </c>
      <c r="G19" s="388" t="s">
        <v>248</v>
      </c>
      <c r="H19" s="389"/>
    </row>
    <row r="20" spans="1:8" ht="14.25" thickBot="1">
      <c r="A20" s="387" t="s">
        <v>249</v>
      </c>
      <c r="B20" s="387"/>
      <c r="C20" s="387"/>
      <c r="D20" s="387"/>
      <c r="E20" s="272" t="s">
        <v>246</v>
      </c>
      <c r="F20" s="275" t="s">
        <v>247</v>
      </c>
      <c r="G20" s="388" t="s">
        <v>250</v>
      </c>
      <c r="H20" s="389"/>
    </row>
    <row r="21" spans="1:8">
      <c r="A21" s="276"/>
      <c r="B21" s="276"/>
      <c r="C21" s="276"/>
      <c r="D21" s="276"/>
      <c r="E21" s="277"/>
      <c r="F21" s="278"/>
      <c r="G21" s="279"/>
      <c r="H21" s="279"/>
    </row>
    <row r="22" spans="1:8">
      <c r="A22" s="276"/>
      <c r="B22" s="276"/>
      <c r="C22" s="276"/>
      <c r="D22" s="276"/>
      <c r="E22" s="277"/>
      <c r="F22" s="278"/>
      <c r="G22" s="278"/>
      <c r="H22" s="278"/>
    </row>
    <row r="23" spans="1:8">
      <c r="B23" s="280" t="s">
        <v>251</v>
      </c>
    </row>
    <row r="24" spans="1:8">
      <c r="B24" s="280" t="s">
        <v>252</v>
      </c>
      <c r="C24" s="281"/>
      <c r="D24" s="281"/>
      <c r="E24" s="281"/>
      <c r="F24" s="281"/>
      <c r="G24" s="281"/>
    </row>
    <row r="25" spans="1:8">
      <c r="B25" s="280" t="s">
        <v>253</v>
      </c>
      <c r="C25" s="281"/>
      <c r="D25" s="281"/>
      <c r="E25" s="281"/>
      <c r="F25" s="281"/>
      <c r="G25" s="281"/>
      <c r="H25" s="281"/>
    </row>
    <row r="27" spans="1:8">
      <c r="B27" s="267" t="s">
        <v>254</v>
      </c>
      <c r="D27" s="267" t="s">
        <v>255</v>
      </c>
    </row>
    <row r="28" spans="1:8">
      <c r="B28" s="267" t="s">
        <v>256</v>
      </c>
      <c r="D28" s="267" t="s">
        <v>257</v>
      </c>
    </row>
    <row r="29" spans="1:8">
      <c r="D29" s="267" t="s">
        <v>258</v>
      </c>
    </row>
    <row r="31" spans="1:8" ht="17.25">
      <c r="B31" s="390" t="s">
        <v>259</v>
      </c>
      <c r="C31" s="391"/>
      <c r="D31" s="391"/>
      <c r="E31" s="391"/>
      <c r="F31" s="391"/>
      <c r="G31" s="392"/>
    </row>
    <row r="33" spans="1:8">
      <c r="B33" s="282" t="s">
        <v>260</v>
      </c>
    </row>
    <row r="34" spans="1:8">
      <c r="B34" s="282" t="s">
        <v>261</v>
      </c>
      <c r="C34" s="282"/>
      <c r="D34" s="282"/>
      <c r="F34" s="282"/>
      <c r="G34" s="282"/>
      <c r="H34" s="282"/>
    </row>
    <row r="35" spans="1:8">
      <c r="B35" s="282" t="s">
        <v>262</v>
      </c>
      <c r="C35" s="282"/>
      <c r="D35" s="282"/>
      <c r="F35" s="282"/>
      <c r="G35" s="282"/>
      <c r="H35" s="282"/>
    </row>
    <row r="36" spans="1:8">
      <c r="B36" s="282" t="s">
        <v>263</v>
      </c>
      <c r="C36" s="282"/>
      <c r="D36" s="282"/>
      <c r="F36" s="282"/>
      <c r="G36" s="282"/>
      <c r="H36" s="282"/>
    </row>
    <row r="37" spans="1:8">
      <c r="A37" s="282"/>
      <c r="B37" s="282" t="s">
        <v>264</v>
      </c>
    </row>
    <row r="38" spans="1:8">
      <c r="B38" s="282"/>
    </row>
  </sheetData>
  <mergeCells count="17">
    <mergeCell ref="A1:H1"/>
    <mergeCell ref="A2:H2"/>
    <mergeCell ref="A3:H3"/>
    <mergeCell ref="A13:H13"/>
    <mergeCell ref="A15:D15"/>
    <mergeCell ref="G15:H15"/>
    <mergeCell ref="A16:D16"/>
    <mergeCell ref="G16:H16"/>
    <mergeCell ref="A17:D17"/>
    <mergeCell ref="G17:H17"/>
    <mergeCell ref="A18:D18"/>
    <mergeCell ref="G18:H18"/>
    <mergeCell ref="A19:D19"/>
    <mergeCell ref="G19:H19"/>
    <mergeCell ref="A20:D20"/>
    <mergeCell ref="G20:H20"/>
    <mergeCell ref="B31:G31"/>
  </mergeCells>
  <phoneticPr fontId="4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AQHA公認クラス申込書</vt:lpstr>
      <vt:lpstr>JQHAクラス申込書</vt:lpstr>
      <vt:lpstr>TRIAL申込書</vt:lpstr>
      <vt:lpstr>Paid Warm Up申込書</vt:lpstr>
      <vt:lpstr>エントリー集計表</vt:lpstr>
      <vt:lpstr>入厩届</vt:lpstr>
      <vt:lpstr>飼料購入申込書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2019-07-13T12:45:21Z</cp:lastPrinted>
  <dcterms:created xsi:type="dcterms:W3CDTF">2019-06-25T03:59:49Z</dcterms:created>
  <dcterms:modified xsi:type="dcterms:W3CDTF">2019-08-17T01:29:51Z</dcterms:modified>
</cp:coreProperties>
</file>